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ssql01\dokumenty_osobiste\mprzekadzinska\Moje dokumenty\PZP\PZP.Procedury\PZP.Procedury MARTA.P\2022\powyżej 130 tys zł\11. RZK.271.11.2022 modernizacja oświetlenia\Nowy folder\"/>
    </mc:Choice>
  </mc:AlternateContent>
  <xr:revisionPtr revIDLastSave="0" documentId="13_ncr:1_{C6DA1291-F006-4C9E-8934-FA471AC8D879}" xr6:coauthVersionLast="47" xr6:coauthVersionMax="47" xr10:uidLastSave="{00000000-0000-0000-0000-000000000000}"/>
  <bookViews>
    <workbookView xWindow="3675" yWindow="3675" windowWidth="21600" windowHeight="11385" xr2:uid="{0141D97B-B35B-4B1B-AB16-B33E58D001D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5" i="1" l="1"/>
  <c r="L45" i="1"/>
  <c r="K45" i="1"/>
  <c r="J45" i="1"/>
  <c r="R71" i="1"/>
  <c r="Q71" i="1"/>
  <c r="C79" i="1" s="1"/>
  <c r="J70" i="1"/>
  <c r="T65" i="1"/>
  <c r="D79" i="1"/>
  <c r="S71" i="1"/>
  <c r="E79" i="1" s="1"/>
  <c r="M70" i="1"/>
  <c r="L70" i="1"/>
  <c r="K70" i="1"/>
  <c r="M63" i="1"/>
  <c r="L63" i="1"/>
  <c r="K63" i="1"/>
  <c r="J63" i="1"/>
  <c r="M58" i="1"/>
  <c r="L58" i="1"/>
  <c r="K58" i="1"/>
  <c r="J58" i="1"/>
  <c r="M52" i="1"/>
  <c r="L52" i="1"/>
  <c r="K52" i="1"/>
  <c r="J52" i="1"/>
  <c r="M29" i="1"/>
  <c r="L29" i="1"/>
  <c r="K29" i="1"/>
  <c r="J29" i="1"/>
  <c r="T60" i="1"/>
  <c r="T54" i="1"/>
  <c r="T48" i="1"/>
  <c r="T31" i="1"/>
  <c r="T3" i="1"/>
  <c r="K72" i="1" l="1"/>
  <c r="I78" i="1" s="1"/>
  <c r="M72" i="1"/>
  <c r="K78" i="1" s="1"/>
  <c r="L72" i="1"/>
  <c r="J78" i="1" s="1"/>
  <c r="B78" i="1"/>
  <c r="T71" i="1"/>
  <c r="J72" i="1"/>
  <c r="H78" i="1" s="1"/>
</calcChain>
</file>

<file path=xl/sharedStrings.xml><?xml version="1.0" encoding="utf-8"?>
<sst xmlns="http://schemas.openxmlformats.org/spreadsheetml/2006/main" count="683" uniqueCount="92">
  <si>
    <t>L.P.</t>
  </si>
  <si>
    <t>Rodz. Słupa</t>
  </si>
  <si>
    <t>Dł. Wys. do wymiany</t>
  </si>
  <si>
    <t>Stan wys.</t>
  </si>
  <si>
    <t>Mocowanie opr.</t>
  </si>
  <si>
    <t>Rodzaj linii</t>
  </si>
  <si>
    <t>Typ linii</t>
  </si>
  <si>
    <t xml:space="preserve">Osprzęt instalacyjny bezpiecznik izolowany  </t>
  </si>
  <si>
    <t>Ilość osprzętu insrtalacyjnego do wymiany</t>
  </si>
  <si>
    <t>Ilość wysięgników do wymiany</t>
  </si>
  <si>
    <t>ilość oprawpraw do montażu</t>
  </si>
  <si>
    <t>Ilość sterowników opraw</t>
  </si>
  <si>
    <t>Szer. drogi</t>
  </si>
  <si>
    <t>kat. drogi</t>
  </si>
  <si>
    <t>Oprawa</t>
  </si>
  <si>
    <t>suma</t>
  </si>
  <si>
    <t>1. CIERZPIĘTY</t>
  </si>
  <si>
    <t>24W</t>
  </si>
  <si>
    <t>38W</t>
  </si>
  <si>
    <t>48W</t>
  </si>
  <si>
    <t>1.</t>
  </si>
  <si>
    <t>betonowy</t>
  </si>
  <si>
    <t>wymiana</t>
  </si>
  <si>
    <t>nad linią</t>
  </si>
  <si>
    <t>napowietrzna</t>
  </si>
  <si>
    <t>ASxSn</t>
  </si>
  <si>
    <t>Pozostaje</t>
  </si>
  <si>
    <t>asfalt 5m</t>
  </si>
  <si>
    <t>M6</t>
  </si>
  <si>
    <t>24W; 2900lm</t>
  </si>
  <si>
    <t>2.</t>
  </si>
  <si>
    <t>3.</t>
  </si>
  <si>
    <t>pod linią</t>
  </si>
  <si>
    <t>4.</t>
  </si>
  <si>
    <t>5.</t>
  </si>
  <si>
    <t>6.</t>
  </si>
  <si>
    <t>7.</t>
  </si>
  <si>
    <t>AL</t>
  </si>
  <si>
    <t>Wymiana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</si>
  <si>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</si>
  <si>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</si>
  <si>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</si>
  <si>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</si>
  <si>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</si>
  <si>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</si>
  <si>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</si>
  <si>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</si>
  <si>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</si>
  <si>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</si>
  <si>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</si>
  <si>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asfalt 4m</t>
  </si>
  <si>
    <t>19.</t>
  </si>
  <si>
    <t>20.</t>
  </si>
  <si>
    <t>21.</t>
  </si>
  <si>
    <t>22.</t>
  </si>
  <si>
    <t>23.</t>
  </si>
  <si>
    <t>24.</t>
  </si>
  <si>
    <t>25.</t>
  </si>
  <si>
    <t>26.</t>
  </si>
  <si>
    <t>SUMA</t>
  </si>
  <si>
    <t>asfalt 6m DP</t>
  </si>
  <si>
    <t>M5</t>
  </si>
  <si>
    <t>48W; 5800lm</t>
  </si>
  <si>
    <t>grunt 4m lokalna</t>
  </si>
  <si>
    <t>3. NOWY MOST, CHOSTKA, ROSOCHA</t>
  </si>
  <si>
    <t>NOWY MOST</t>
  </si>
  <si>
    <t>asfalt 5m DG</t>
  </si>
  <si>
    <t>Suma</t>
  </si>
  <si>
    <t>CHOSTKA</t>
  </si>
  <si>
    <t>ROSOCHA</t>
  </si>
  <si>
    <t>asfalt 4m DP</t>
  </si>
  <si>
    <t>pozostaje</t>
  </si>
  <si>
    <t>plac             grunt 4m lokalna</t>
  </si>
  <si>
    <t>grunt, teren osiedla grunt 4m lokalna</t>
  </si>
  <si>
    <t>Ilość opraw do montażu z podziałem na moce</t>
  </si>
  <si>
    <t>Miasto</t>
  </si>
  <si>
    <t>Cierzpięty</t>
  </si>
  <si>
    <t>Czaszkowo</t>
  </si>
  <si>
    <t>Nowy Most</t>
  </si>
  <si>
    <t>Chostka</t>
  </si>
  <si>
    <t>Rosocha</t>
  </si>
  <si>
    <t>Machary</t>
  </si>
  <si>
    <t>PODSUMOWANIE</t>
  </si>
  <si>
    <t>Suma opraw do montażu</t>
  </si>
  <si>
    <t>4. MACHARY PGR</t>
  </si>
  <si>
    <t>RAZEM</t>
  </si>
  <si>
    <t>2. CZASZKOWO-PIECKI</t>
  </si>
  <si>
    <t>Piecki ul. Przemysłowa</t>
  </si>
  <si>
    <t>M7</t>
  </si>
  <si>
    <t>M8</t>
  </si>
  <si>
    <t>M9</t>
  </si>
  <si>
    <t>Ilość osprzętu instalacyjnego do wymiany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</si>
</sst>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rgb="FF0061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61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</cellStyleXfs>
  <cellXfs count="42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5" fillId="0" borderId="3" xfId="0" applyFont="1" applyBorder="1"/>
    <xf numFmtId="0" fontId="0" fillId="0" borderId="0" xfId="0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6" xfId="0" applyBorder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8" fillId="2" borderId="3" xfId="1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0" fillId="0" borderId="15" xfId="0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4" borderId="2" xfId="3" applyAlignment="1">
      <alignment horizontal="center" wrapText="1"/>
    </xf>
    <xf numFmtId="0" fontId="2" fillId="3" borderId="1" xfId="2" applyAlignment="1" applyProtection="1">
      <alignment horizontal="center"/>
    </xf>
    <xf numFmtId="0" fontId="3" fillId="4" borderId="9" xfId="3" applyBorder="1" applyAlignment="1">
      <alignment horizontal="center"/>
    </xf>
    <xf numFmtId="0" fontId="2" fillId="3" borderId="1" xfId="2" applyAlignment="1">
      <alignment horizontal="center"/>
    </xf>
    <xf numFmtId="0" fontId="6" fillId="2" borderId="4" xfId="1" applyFont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6" fillId="2" borderId="3" xfId="1" applyFont="1" applyBorder="1" applyAlignment="1">
      <alignment horizontal="center"/>
    </xf>
    <xf numFmtId="0" fontId="6" fillId="2" borderId="7" xfId="1" applyFont="1" applyBorder="1" applyAlignment="1" applyProtection="1">
      <alignment horizontal="center"/>
    </xf>
    <xf numFmtId="0" fontId="6" fillId="2" borderId="8" xfId="1" applyFont="1" applyBorder="1" applyAlignment="1" applyProtection="1">
      <alignment horizontal="center"/>
    </xf>
    <xf numFmtId="0" fontId="2" fillId="3" borderId="12" xfId="2" applyBorder="1" applyAlignment="1">
      <alignment horizontal="center"/>
    </xf>
    <xf numFmtId="0" fontId="8" fillId="2" borderId="10" xfId="1" applyFont="1" applyBorder="1" applyAlignment="1">
      <alignment horizontal="center" vertical="center"/>
    </xf>
    <xf numFmtId="0" fontId="8" fillId="2" borderId="11" xfId="1" applyFont="1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4">
    <cellStyle name="Dane wejściowe" xfId="2" builtinId="20"/>
    <cellStyle name="Dane wyjściowe" xfId="3" builtinId="21"/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0D8A5-37A7-45CB-8824-EC97D63D305C}">
  <sheetPr>
    <pageSetUpPr fitToPage="1"/>
  </sheetPr>
  <dimension ref="A1:U79"/>
  <sheetViews>
    <sheetView tabSelected="1" workbookViewId="0">
      <selection activeCell="H77" sqref="H77"/>
    </sheetView>
  </sheetViews>
  <sheetFormatPr defaultColWidth="23.7109375" defaultRowHeight="15" x14ac:dyDescent="0.25"/>
  <cols>
    <col min="1" max="1" width="4.5703125" style="7" bestFit="1" customWidth="1"/>
    <col min="2" max="2" width="20.7109375" style="15" bestFit="1" customWidth="1"/>
    <col min="3" max="3" width="8.140625" style="7" bestFit="1" customWidth="1"/>
    <col min="4" max="4" width="9" style="7" bestFit="1" customWidth="1"/>
    <col min="5" max="5" width="14" style="7" bestFit="1" customWidth="1"/>
    <col min="6" max="7" width="11.85546875" style="7" bestFit="1" customWidth="1"/>
    <col min="8" max="10" width="10.42578125" style="7" customWidth="1"/>
    <col min="11" max="11" width="9.42578125" style="7" customWidth="1"/>
    <col min="12" max="12" width="9.140625" style="7" bestFit="1" customWidth="1"/>
    <col min="13" max="13" width="12.140625" style="7" customWidth="1"/>
    <col min="14" max="14" width="10.7109375" style="7" customWidth="1"/>
    <col min="15" max="15" width="9.7109375" customWidth="1"/>
    <col min="16" max="16" width="12.5703125" bestFit="1" customWidth="1"/>
    <col min="17" max="17" width="6.42578125" customWidth="1"/>
    <col min="18" max="19" width="4.85546875" bestFit="1" customWidth="1"/>
    <col min="20" max="20" width="6.140625" customWidth="1"/>
    <col min="255" max="255" width="4.5703125" bestFit="1" customWidth="1"/>
    <col min="256" max="256" width="17.7109375" bestFit="1" customWidth="1"/>
    <col min="257" max="257" width="14" customWidth="1"/>
    <col min="258" max="258" width="10.28515625" customWidth="1"/>
    <col min="259" max="259" width="16.5703125" customWidth="1"/>
    <col min="260" max="260" width="19.140625" customWidth="1"/>
    <col min="261" max="261" width="16.5703125" customWidth="1"/>
    <col min="262" max="262" width="9.140625" customWidth="1"/>
    <col min="263" max="265" width="10.42578125" customWidth="1"/>
    <col min="266" max="267" width="9.42578125" customWidth="1"/>
    <col min="268" max="268" width="15.5703125" customWidth="1"/>
    <col min="269" max="269" width="10" customWidth="1"/>
    <col min="270" max="270" width="14.5703125" customWidth="1"/>
    <col min="271" max="271" width="5.140625" customWidth="1"/>
    <col min="272" max="272" width="6.42578125" customWidth="1"/>
    <col min="273" max="275" width="4.85546875" bestFit="1" customWidth="1"/>
    <col min="511" max="511" width="4.5703125" bestFit="1" customWidth="1"/>
    <col min="512" max="512" width="17.7109375" bestFit="1" customWidth="1"/>
    <col min="513" max="513" width="14" customWidth="1"/>
    <col min="514" max="514" width="10.28515625" customWidth="1"/>
    <col min="515" max="515" width="16.5703125" customWidth="1"/>
    <col min="516" max="516" width="19.140625" customWidth="1"/>
    <col min="517" max="517" width="16.5703125" customWidth="1"/>
    <col min="518" max="518" width="9.140625" customWidth="1"/>
    <col min="519" max="521" width="10.42578125" customWidth="1"/>
    <col min="522" max="523" width="9.42578125" customWidth="1"/>
    <col min="524" max="524" width="15.5703125" customWidth="1"/>
    <col min="525" max="525" width="10" customWidth="1"/>
    <col min="526" max="526" width="14.5703125" customWidth="1"/>
    <col min="527" max="527" width="5.140625" customWidth="1"/>
    <col min="528" max="528" width="6.42578125" customWidth="1"/>
    <col min="529" max="531" width="4.85546875" bestFit="1" customWidth="1"/>
    <col min="767" max="767" width="4.5703125" bestFit="1" customWidth="1"/>
    <col min="768" max="768" width="17.7109375" bestFit="1" customWidth="1"/>
    <col min="769" max="769" width="14" customWidth="1"/>
    <col min="770" max="770" width="10.28515625" customWidth="1"/>
    <col min="771" max="771" width="16.5703125" customWidth="1"/>
    <col min="772" max="772" width="19.140625" customWidth="1"/>
    <col min="773" max="773" width="16.5703125" customWidth="1"/>
    <col min="774" max="774" width="9.140625" customWidth="1"/>
    <col min="775" max="777" width="10.42578125" customWidth="1"/>
    <col min="778" max="779" width="9.42578125" customWidth="1"/>
    <col min="780" max="780" width="15.5703125" customWidth="1"/>
    <col min="781" max="781" width="10" customWidth="1"/>
    <col min="782" max="782" width="14.5703125" customWidth="1"/>
    <col min="783" max="783" width="5.140625" customWidth="1"/>
    <col min="784" max="784" width="6.42578125" customWidth="1"/>
    <col min="785" max="787" width="4.85546875" bestFit="1" customWidth="1"/>
    <col min="1023" max="1023" width="4.5703125" bestFit="1" customWidth="1"/>
    <col min="1024" max="1024" width="17.7109375" bestFit="1" customWidth="1"/>
    <col min="1025" max="1025" width="14" customWidth="1"/>
    <col min="1026" max="1026" width="10.28515625" customWidth="1"/>
    <col min="1027" max="1027" width="16.5703125" customWidth="1"/>
    <col min="1028" max="1028" width="19.140625" customWidth="1"/>
    <col min="1029" max="1029" width="16.5703125" customWidth="1"/>
    <col min="1030" max="1030" width="9.140625" customWidth="1"/>
    <col min="1031" max="1033" width="10.42578125" customWidth="1"/>
    <col min="1034" max="1035" width="9.42578125" customWidth="1"/>
    <col min="1036" max="1036" width="15.5703125" customWidth="1"/>
    <col min="1037" max="1037" width="10" customWidth="1"/>
    <col min="1038" max="1038" width="14.5703125" customWidth="1"/>
    <col min="1039" max="1039" width="5.140625" customWidth="1"/>
    <col min="1040" max="1040" width="6.42578125" customWidth="1"/>
    <col min="1041" max="1043" width="4.85546875" bestFit="1" customWidth="1"/>
    <col min="1279" max="1279" width="4.5703125" bestFit="1" customWidth="1"/>
    <col min="1280" max="1280" width="17.7109375" bestFit="1" customWidth="1"/>
    <col min="1281" max="1281" width="14" customWidth="1"/>
    <col min="1282" max="1282" width="10.28515625" customWidth="1"/>
    <col min="1283" max="1283" width="16.5703125" customWidth="1"/>
    <col min="1284" max="1284" width="19.140625" customWidth="1"/>
    <col min="1285" max="1285" width="16.5703125" customWidth="1"/>
    <col min="1286" max="1286" width="9.140625" customWidth="1"/>
    <col min="1287" max="1289" width="10.42578125" customWidth="1"/>
    <col min="1290" max="1291" width="9.42578125" customWidth="1"/>
    <col min="1292" max="1292" width="15.5703125" customWidth="1"/>
    <col min="1293" max="1293" width="10" customWidth="1"/>
    <col min="1294" max="1294" width="14.5703125" customWidth="1"/>
    <col min="1295" max="1295" width="5.140625" customWidth="1"/>
    <col min="1296" max="1296" width="6.42578125" customWidth="1"/>
    <col min="1297" max="1299" width="4.85546875" bestFit="1" customWidth="1"/>
    <col min="1535" max="1535" width="4.5703125" bestFit="1" customWidth="1"/>
    <col min="1536" max="1536" width="17.7109375" bestFit="1" customWidth="1"/>
    <col min="1537" max="1537" width="14" customWidth="1"/>
    <col min="1538" max="1538" width="10.28515625" customWidth="1"/>
    <col min="1539" max="1539" width="16.5703125" customWidth="1"/>
    <col min="1540" max="1540" width="19.140625" customWidth="1"/>
    <col min="1541" max="1541" width="16.5703125" customWidth="1"/>
    <col min="1542" max="1542" width="9.140625" customWidth="1"/>
    <col min="1543" max="1545" width="10.42578125" customWidth="1"/>
    <col min="1546" max="1547" width="9.42578125" customWidth="1"/>
    <col min="1548" max="1548" width="15.5703125" customWidth="1"/>
    <col min="1549" max="1549" width="10" customWidth="1"/>
    <col min="1550" max="1550" width="14.5703125" customWidth="1"/>
    <col min="1551" max="1551" width="5.140625" customWidth="1"/>
    <col min="1552" max="1552" width="6.42578125" customWidth="1"/>
    <col min="1553" max="1555" width="4.85546875" bestFit="1" customWidth="1"/>
    <col min="1791" max="1791" width="4.5703125" bestFit="1" customWidth="1"/>
    <col min="1792" max="1792" width="17.7109375" bestFit="1" customWidth="1"/>
    <col min="1793" max="1793" width="14" customWidth="1"/>
    <col min="1794" max="1794" width="10.28515625" customWidth="1"/>
    <col min="1795" max="1795" width="16.5703125" customWidth="1"/>
    <col min="1796" max="1796" width="19.140625" customWidth="1"/>
    <col min="1797" max="1797" width="16.5703125" customWidth="1"/>
    <col min="1798" max="1798" width="9.140625" customWidth="1"/>
    <col min="1799" max="1801" width="10.42578125" customWidth="1"/>
    <col min="1802" max="1803" width="9.42578125" customWidth="1"/>
    <col min="1804" max="1804" width="15.5703125" customWidth="1"/>
    <col min="1805" max="1805" width="10" customWidth="1"/>
    <col min="1806" max="1806" width="14.5703125" customWidth="1"/>
    <col min="1807" max="1807" width="5.140625" customWidth="1"/>
    <col min="1808" max="1808" width="6.42578125" customWidth="1"/>
    <col min="1809" max="1811" width="4.85546875" bestFit="1" customWidth="1"/>
    <col min="2047" max="2047" width="4.5703125" bestFit="1" customWidth="1"/>
    <col min="2048" max="2048" width="17.7109375" bestFit="1" customWidth="1"/>
    <col min="2049" max="2049" width="14" customWidth="1"/>
    <col min="2050" max="2050" width="10.28515625" customWidth="1"/>
    <col min="2051" max="2051" width="16.5703125" customWidth="1"/>
    <col min="2052" max="2052" width="19.140625" customWidth="1"/>
    <col min="2053" max="2053" width="16.5703125" customWidth="1"/>
    <col min="2054" max="2054" width="9.140625" customWidth="1"/>
    <col min="2055" max="2057" width="10.42578125" customWidth="1"/>
    <col min="2058" max="2059" width="9.42578125" customWidth="1"/>
    <col min="2060" max="2060" width="15.5703125" customWidth="1"/>
    <col min="2061" max="2061" width="10" customWidth="1"/>
    <col min="2062" max="2062" width="14.5703125" customWidth="1"/>
    <col min="2063" max="2063" width="5.140625" customWidth="1"/>
    <col min="2064" max="2064" width="6.42578125" customWidth="1"/>
    <col min="2065" max="2067" width="4.85546875" bestFit="1" customWidth="1"/>
    <col min="2303" max="2303" width="4.5703125" bestFit="1" customWidth="1"/>
    <col min="2304" max="2304" width="17.7109375" bestFit="1" customWidth="1"/>
    <col min="2305" max="2305" width="14" customWidth="1"/>
    <col min="2306" max="2306" width="10.28515625" customWidth="1"/>
    <col min="2307" max="2307" width="16.5703125" customWidth="1"/>
    <col min="2308" max="2308" width="19.140625" customWidth="1"/>
    <col min="2309" max="2309" width="16.5703125" customWidth="1"/>
    <col min="2310" max="2310" width="9.140625" customWidth="1"/>
    <col min="2311" max="2313" width="10.42578125" customWidth="1"/>
    <col min="2314" max="2315" width="9.42578125" customWidth="1"/>
    <col min="2316" max="2316" width="15.5703125" customWidth="1"/>
    <col min="2317" max="2317" width="10" customWidth="1"/>
    <col min="2318" max="2318" width="14.5703125" customWidth="1"/>
    <col min="2319" max="2319" width="5.140625" customWidth="1"/>
    <col min="2320" max="2320" width="6.42578125" customWidth="1"/>
    <col min="2321" max="2323" width="4.85546875" bestFit="1" customWidth="1"/>
    <col min="2559" max="2559" width="4.5703125" bestFit="1" customWidth="1"/>
    <col min="2560" max="2560" width="17.7109375" bestFit="1" customWidth="1"/>
    <col min="2561" max="2561" width="14" customWidth="1"/>
    <col min="2562" max="2562" width="10.28515625" customWidth="1"/>
    <col min="2563" max="2563" width="16.5703125" customWidth="1"/>
    <col min="2564" max="2564" width="19.140625" customWidth="1"/>
    <col min="2565" max="2565" width="16.5703125" customWidth="1"/>
    <col min="2566" max="2566" width="9.140625" customWidth="1"/>
    <col min="2567" max="2569" width="10.42578125" customWidth="1"/>
    <col min="2570" max="2571" width="9.42578125" customWidth="1"/>
    <col min="2572" max="2572" width="15.5703125" customWidth="1"/>
    <col min="2573" max="2573" width="10" customWidth="1"/>
    <col min="2574" max="2574" width="14.5703125" customWidth="1"/>
    <col min="2575" max="2575" width="5.140625" customWidth="1"/>
    <col min="2576" max="2576" width="6.42578125" customWidth="1"/>
    <col min="2577" max="2579" width="4.85546875" bestFit="1" customWidth="1"/>
    <col min="2815" max="2815" width="4.5703125" bestFit="1" customWidth="1"/>
    <col min="2816" max="2816" width="17.7109375" bestFit="1" customWidth="1"/>
    <col min="2817" max="2817" width="14" customWidth="1"/>
    <col min="2818" max="2818" width="10.28515625" customWidth="1"/>
    <col min="2819" max="2819" width="16.5703125" customWidth="1"/>
    <col min="2820" max="2820" width="19.140625" customWidth="1"/>
    <col min="2821" max="2821" width="16.5703125" customWidth="1"/>
    <col min="2822" max="2822" width="9.140625" customWidth="1"/>
    <col min="2823" max="2825" width="10.42578125" customWidth="1"/>
    <col min="2826" max="2827" width="9.42578125" customWidth="1"/>
    <col min="2828" max="2828" width="15.5703125" customWidth="1"/>
    <col min="2829" max="2829" width="10" customWidth="1"/>
    <col min="2830" max="2830" width="14.5703125" customWidth="1"/>
    <col min="2831" max="2831" width="5.140625" customWidth="1"/>
    <col min="2832" max="2832" width="6.42578125" customWidth="1"/>
    <col min="2833" max="2835" width="4.85546875" bestFit="1" customWidth="1"/>
    <col min="3071" max="3071" width="4.5703125" bestFit="1" customWidth="1"/>
    <col min="3072" max="3072" width="17.7109375" bestFit="1" customWidth="1"/>
    <col min="3073" max="3073" width="14" customWidth="1"/>
    <col min="3074" max="3074" width="10.28515625" customWidth="1"/>
    <col min="3075" max="3075" width="16.5703125" customWidth="1"/>
    <col min="3076" max="3076" width="19.140625" customWidth="1"/>
    <col min="3077" max="3077" width="16.5703125" customWidth="1"/>
    <col min="3078" max="3078" width="9.140625" customWidth="1"/>
    <col min="3079" max="3081" width="10.42578125" customWidth="1"/>
    <col min="3082" max="3083" width="9.42578125" customWidth="1"/>
    <col min="3084" max="3084" width="15.5703125" customWidth="1"/>
    <col min="3085" max="3085" width="10" customWidth="1"/>
    <col min="3086" max="3086" width="14.5703125" customWidth="1"/>
    <col min="3087" max="3087" width="5.140625" customWidth="1"/>
    <col min="3088" max="3088" width="6.42578125" customWidth="1"/>
    <col min="3089" max="3091" width="4.85546875" bestFit="1" customWidth="1"/>
    <col min="3327" max="3327" width="4.5703125" bestFit="1" customWidth="1"/>
    <col min="3328" max="3328" width="17.7109375" bestFit="1" customWidth="1"/>
    <col min="3329" max="3329" width="14" customWidth="1"/>
    <col min="3330" max="3330" width="10.28515625" customWidth="1"/>
    <col min="3331" max="3331" width="16.5703125" customWidth="1"/>
    <col min="3332" max="3332" width="19.140625" customWidth="1"/>
    <col min="3333" max="3333" width="16.5703125" customWidth="1"/>
    <col min="3334" max="3334" width="9.140625" customWidth="1"/>
    <col min="3335" max="3337" width="10.42578125" customWidth="1"/>
    <col min="3338" max="3339" width="9.42578125" customWidth="1"/>
    <col min="3340" max="3340" width="15.5703125" customWidth="1"/>
    <col min="3341" max="3341" width="10" customWidth="1"/>
    <col min="3342" max="3342" width="14.5703125" customWidth="1"/>
    <col min="3343" max="3343" width="5.140625" customWidth="1"/>
    <col min="3344" max="3344" width="6.42578125" customWidth="1"/>
    <col min="3345" max="3347" width="4.85546875" bestFit="1" customWidth="1"/>
    <col min="3583" max="3583" width="4.5703125" bestFit="1" customWidth="1"/>
    <col min="3584" max="3584" width="17.7109375" bestFit="1" customWidth="1"/>
    <col min="3585" max="3585" width="14" customWidth="1"/>
    <col min="3586" max="3586" width="10.28515625" customWidth="1"/>
    <col min="3587" max="3587" width="16.5703125" customWidth="1"/>
    <col min="3588" max="3588" width="19.140625" customWidth="1"/>
    <col min="3589" max="3589" width="16.5703125" customWidth="1"/>
    <col min="3590" max="3590" width="9.140625" customWidth="1"/>
    <col min="3591" max="3593" width="10.42578125" customWidth="1"/>
    <col min="3594" max="3595" width="9.42578125" customWidth="1"/>
    <col min="3596" max="3596" width="15.5703125" customWidth="1"/>
    <col min="3597" max="3597" width="10" customWidth="1"/>
    <col min="3598" max="3598" width="14.5703125" customWidth="1"/>
    <col min="3599" max="3599" width="5.140625" customWidth="1"/>
    <col min="3600" max="3600" width="6.42578125" customWidth="1"/>
    <col min="3601" max="3603" width="4.85546875" bestFit="1" customWidth="1"/>
    <col min="3839" max="3839" width="4.5703125" bestFit="1" customWidth="1"/>
    <col min="3840" max="3840" width="17.7109375" bestFit="1" customWidth="1"/>
    <col min="3841" max="3841" width="14" customWidth="1"/>
    <col min="3842" max="3842" width="10.28515625" customWidth="1"/>
    <col min="3843" max="3843" width="16.5703125" customWidth="1"/>
    <col min="3844" max="3844" width="19.140625" customWidth="1"/>
    <col min="3845" max="3845" width="16.5703125" customWidth="1"/>
    <col min="3846" max="3846" width="9.140625" customWidth="1"/>
    <col min="3847" max="3849" width="10.42578125" customWidth="1"/>
    <col min="3850" max="3851" width="9.42578125" customWidth="1"/>
    <col min="3852" max="3852" width="15.5703125" customWidth="1"/>
    <col min="3853" max="3853" width="10" customWidth="1"/>
    <col min="3854" max="3854" width="14.5703125" customWidth="1"/>
    <col min="3855" max="3855" width="5.140625" customWidth="1"/>
    <col min="3856" max="3856" width="6.42578125" customWidth="1"/>
    <col min="3857" max="3859" width="4.85546875" bestFit="1" customWidth="1"/>
    <col min="4095" max="4095" width="4.5703125" bestFit="1" customWidth="1"/>
    <col min="4096" max="4096" width="17.7109375" bestFit="1" customWidth="1"/>
    <col min="4097" max="4097" width="14" customWidth="1"/>
    <col min="4098" max="4098" width="10.28515625" customWidth="1"/>
    <col min="4099" max="4099" width="16.5703125" customWidth="1"/>
    <col min="4100" max="4100" width="19.140625" customWidth="1"/>
    <col min="4101" max="4101" width="16.5703125" customWidth="1"/>
    <col min="4102" max="4102" width="9.140625" customWidth="1"/>
    <col min="4103" max="4105" width="10.42578125" customWidth="1"/>
    <col min="4106" max="4107" width="9.42578125" customWidth="1"/>
    <col min="4108" max="4108" width="15.5703125" customWidth="1"/>
    <col min="4109" max="4109" width="10" customWidth="1"/>
    <col min="4110" max="4110" width="14.5703125" customWidth="1"/>
    <col min="4111" max="4111" width="5.140625" customWidth="1"/>
    <col min="4112" max="4112" width="6.42578125" customWidth="1"/>
    <col min="4113" max="4115" width="4.85546875" bestFit="1" customWidth="1"/>
    <col min="4351" max="4351" width="4.5703125" bestFit="1" customWidth="1"/>
    <col min="4352" max="4352" width="17.7109375" bestFit="1" customWidth="1"/>
    <col min="4353" max="4353" width="14" customWidth="1"/>
    <col min="4354" max="4354" width="10.28515625" customWidth="1"/>
    <col min="4355" max="4355" width="16.5703125" customWidth="1"/>
    <col min="4356" max="4356" width="19.140625" customWidth="1"/>
    <col min="4357" max="4357" width="16.5703125" customWidth="1"/>
    <col min="4358" max="4358" width="9.140625" customWidth="1"/>
    <col min="4359" max="4361" width="10.42578125" customWidth="1"/>
    <col min="4362" max="4363" width="9.42578125" customWidth="1"/>
    <col min="4364" max="4364" width="15.5703125" customWidth="1"/>
    <col min="4365" max="4365" width="10" customWidth="1"/>
    <col min="4366" max="4366" width="14.5703125" customWidth="1"/>
    <col min="4367" max="4367" width="5.140625" customWidth="1"/>
    <col min="4368" max="4368" width="6.42578125" customWidth="1"/>
    <col min="4369" max="4371" width="4.85546875" bestFit="1" customWidth="1"/>
    <col min="4607" max="4607" width="4.5703125" bestFit="1" customWidth="1"/>
    <col min="4608" max="4608" width="17.7109375" bestFit="1" customWidth="1"/>
    <col min="4609" max="4609" width="14" customWidth="1"/>
    <col min="4610" max="4610" width="10.28515625" customWidth="1"/>
    <col min="4611" max="4611" width="16.5703125" customWidth="1"/>
    <col min="4612" max="4612" width="19.140625" customWidth="1"/>
    <col min="4613" max="4613" width="16.5703125" customWidth="1"/>
    <col min="4614" max="4614" width="9.140625" customWidth="1"/>
    <col min="4615" max="4617" width="10.42578125" customWidth="1"/>
    <col min="4618" max="4619" width="9.42578125" customWidth="1"/>
    <col min="4620" max="4620" width="15.5703125" customWidth="1"/>
    <col min="4621" max="4621" width="10" customWidth="1"/>
    <col min="4622" max="4622" width="14.5703125" customWidth="1"/>
    <col min="4623" max="4623" width="5.140625" customWidth="1"/>
    <col min="4624" max="4624" width="6.42578125" customWidth="1"/>
    <col min="4625" max="4627" width="4.85546875" bestFit="1" customWidth="1"/>
    <col min="4863" max="4863" width="4.5703125" bestFit="1" customWidth="1"/>
    <col min="4864" max="4864" width="17.7109375" bestFit="1" customWidth="1"/>
    <col min="4865" max="4865" width="14" customWidth="1"/>
    <col min="4866" max="4866" width="10.28515625" customWidth="1"/>
    <col min="4867" max="4867" width="16.5703125" customWidth="1"/>
    <col min="4868" max="4868" width="19.140625" customWidth="1"/>
    <col min="4869" max="4869" width="16.5703125" customWidth="1"/>
    <col min="4870" max="4870" width="9.140625" customWidth="1"/>
    <col min="4871" max="4873" width="10.42578125" customWidth="1"/>
    <col min="4874" max="4875" width="9.42578125" customWidth="1"/>
    <col min="4876" max="4876" width="15.5703125" customWidth="1"/>
    <col min="4877" max="4877" width="10" customWidth="1"/>
    <col min="4878" max="4878" width="14.5703125" customWidth="1"/>
    <col min="4879" max="4879" width="5.140625" customWidth="1"/>
    <col min="4880" max="4880" width="6.42578125" customWidth="1"/>
    <col min="4881" max="4883" width="4.85546875" bestFit="1" customWidth="1"/>
    <col min="5119" max="5119" width="4.5703125" bestFit="1" customWidth="1"/>
    <col min="5120" max="5120" width="17.7109375" bestFit="1" customWidth="1"/>
    <col min="5121" max="5121" width="14" customWidth="1"/>
    <col min="5122" max="5122" width="10.28515625" customWidth="1"/>
    <col min="5123" max="5123" width="16.5703125" customWidth="1"/>
    <col min="5124" max="5124" width="19.140625" customWidth="1"/>
    <col min="5125" max="5125" width="16.5703125" customWidth="1"/>
    <col min="5126" max="5126" width="9.140625" customWidth="1"/>
    <col min="5127" max="5129" width="10.42578125" customWidth="1"/>
    <col min="5130" max="5131" width="9.42578125" customWidth="1"/>
    <col min="5132" max="5132" width="15.5703125" customWidth="1"/>
    <col min="5133" max="5133" width="10" customWidth="1"/>
    <col min="5134" max="5134" width="14.5703125" customWidth="1"/>
    <col min="5135" max="5135" width="5.140625" customWidth="1"/>
    <col min="5136" max="5136" width="6.42578125" customWidth="1"/>
    <col min="5137" max="5139" width="4.85546875" bestFit="1" customWidth="1"/>
    <col min="5375" max="5375" width="4.5703125" bestFit="1" customWidth="1"/>
    <col min="5376" max="5376" width="17.7109375" bestFit="1" customWidth="1"/>
    <col min="5377" max="5377" width="14" customWidth="1"/>
    <col min="5378" max="5378" width="10.28515625" customWidth="1"/>
    <col min="5379" max="5379" width="16.5703125" customWidth="1"/>
    <col min="5380" max="5380" width="19.140625" customWidth="1"/>
    <col min="5381" max="5381" width="16.5703125" customWidth="1"/>
    <col min="5382" max="5382" width="9.140625" customWidth="1"/>
    <col min="5383" max="5385" width="10.42578125" customWidth="1"/>
    <col min="5386" max="5387" width="9.42578125" customWidth="1"/>
    <col min="5388" max="5388" width="15.5703125" customWidth="1"/>
    <col min="5389" max="5389" width="10" customWidth="1"/>
    <col min="5390" max="5390" width="14.5703125" customWidth="1"/>
    <col min="5391" max="5391" width="5.140625" customWidth="1"/>
    <col min="5392" max="5392" width="6.42578125" customWidth="1"/>
    <col min="5393" max="5395" width="4.85546875" bestFit="1" customWidth="1"/>
    <col min="5631" max="5631" width="4.5703125" bestFit="1" customWidth="1"/>
    <col min="5632" max="5632" width="17.7109375" bestFit="1" customWidth="1"/>
    <col min="5633" max="5633" width="14" customWidth="1"/>
    <col min="5634" max="5634" width="10.28515625" customWidth="1"/>
    <col min="5635" max="5635" width="16.5703125" customWidth="1"/>
    <col min="5636" max="5636" width="19.140625" customWidth="1"/>
    <col min="5637" max="5637" width="16.5703125" customWidth="1"/>
    <col min="5638" max="5638" width="9.140625" customWidth="1"/>
    <col min="5639" max="5641" width="10.42578125" customWidth="1"/>
    <col min="5642" max="5643" width="9.42578125" customWidth="1"/>
    <col min="5644" max="5644" width="15.5703125" customWidth="1"/>
    <col min="5645" max="5645" width="10" customWidth="1"/>
    <col min="5646" max="5646" width="14.5703125" customWidth="1"/>
    <col min="5647" max="5647" width="5.140625" customWidth="1"/>
    <col min="5648" max="5648" width="6.42578125" customWidth="1"/>
    <col min="5649" max="5651" width="4.85546875" bestFit="1" customWidth="1"/>
    <col min="5887" max="5887" width="4.5703125" bestFit="1" customWidth="1"/>
    <col min="5888" max="5888" width="17.7109375" bestFit="1" customWidth="1"/>
    <col min="5889" max="5889" width="14" customWidth="1"/>
    <col min="5890" max="5890" width="10.28515625" customWidth="1"/>
    <col min="5891" max="5891" width="16.5703125" customWidth="1"/>
    <col min="5892" max="5892" width="19.140625" customWidth="1"/>
    <col min="5893" max="5893" width="16.5703125" customWidth="1"/>
    <col min="5894" max="5894" width="9.140625" customWidth="1"/>
    <col min="5895" max="5897" width="10.42578125" customWidth="1"/>
    <col min="5898" max="5899" width="9.42578125" customWidth="1"/>
    <col min="5900" max="5900" width="15.5703125" customWidth="1"/>
    <col min="5901" max="5901" width="10" customWidth="1"/>
    <col min="5902" max="5902" width="14.5703125" customWidth="1"/>
    <col min="5903" max="5903" width="5.140625" customWidth="1"/>
    <col min="5904" max="5904" width="6.42578125" customWidth="1"/>
    <col min="5905" max="5907" width="4.85546875" bestFit="1" customWidth="1"/>
    <col min="6143" max="6143" width="4.5703125" bestFit="1" customWidth="1"/>
    <col min="6144" max="6144" width="17.7109375" bestFit="1" customWidth="1"/>
    <col min="6145" max="6145" width="14" customWidth="1"/>
    <col min="6146" max="6146" width="10.28515625" customWidth="1"/>
    <col min="6147" max="6147" width="16.5703125" customWidth="1"/>
    <col min="6148" max="6148" width="19.140625" customWidth="1"/>
    <col min="6149" max="6149" width="16.5703125" customWidth="1"/>
    <col min="6150" max="6150" width="9.140625" customWidth="1"/>
    <col min="6151" max="6153" width="10.42578125" customWidth="1"/>
    <col min="6154" max="6155" width="9.42578125" customWidth="1"/>
    <col min="6156" max="6156" width="15.5703125" customWidth="1"/>
    <col min="6157" max="6157" width="10" customWidth="1"/>
    <col min="6158" max="6158" width="14.5703125" customWidth="1"/>
    <col min="6159" max="6159" width="5.140625" customWidth="1"/>
    <col min="6160" max="6160" width="6.42578125" customWidth="1"/>
    <col min="6161" max="6163" width="4.85546875" bestFit="1" customWidth="1"/>
    <col min="6399" max="6399" width="4.5703125" bestFit="1" customWidth="1"/>
    <col min="6400" max="6400" width="17.7109375" bestFit="1" customWidth="1"/>
    <col min="6401" max="6401" width="14" customWidth="1"/>
    <col min="6402" max="6402" width="10.28515625" customWidth="1"/>
    <col min="6403" max="6403" width="16.5703125" customWidth="1"/>
    <col min="6404" max="6404" width="19.140625" customWidth="1"/>
    <col min="6405" max="6405" width="16.5703125" customWidth="1"/>
    <col min="6406" max="6406" width="9.140625" customWidth="1"/>
    <col min="6407" max="6409" width="10.42578125" customWidth="1"/>
    <col min="6410" max="6411" width="9.42578125" customWidth="1"/>
    <col min="6412" max="6412" width="15.5703125" customWidth="1"/>
    <col min="6413" max="6413" width="10" customWidth="1"/>
    <col min="6414" max="6414" width="14.5703125" customWidth="1"/>
    <col min="6415" max="6415" width="5.140625" customWidth="1"/>
    <col min="6416" max="6416" width="6.42578125" customWidth="1"/>
    <col min="6417" max="6419" width="4.85546875" bestFit="1" customWidth="1"/>
    <col min="6655" max="6655" width="4.5703125" bestFit="1" customWidth="1"/>
    <col min="6656" max="6656" width="17.7109375" bestFit="1" customWidth="1"/>
    <col min="6657" max="6657" width="14" customWidth="1"/>
    <col min="6658" max="6658" width="10.28515625" customWidth="1"/>
    <col min="6659" max="6659" width="16.5703125" customWidth="1"/>
    <col min="6660" max="6660" width="19.140625" customWidth="1"/>
    <col min="6661" max="6661" width="16.5703125" customWidth="1"/>
    <col min="6662" max="6662" width="9.140625" customWidth="1"/>
    <col min="6663" max="6665" width="10.42578125" customWidth="1"/>
    <col min="6666" max="6667" width="9.42578125" customWidth="1"/>
    <col min="6668" max="6668" width="15.5703125" customWidth="1"/>
    <col min="6669" max="6669" width="10" customWidth="1"/>
    <col min="6670" max="6670" width="14.5703125" customWidth="1"/>
    <col min="6671" max="6671" width="5.140625" customWidth="1"/>
    <col min="6672" max="6672" width="6.42578125" customWidth="1"/>
    <col min="6673" max="6675" width="4.85546875" bestFit="1" customWidth="1"/>
    <col min="6911" max="6911" width="4.5703125" bestFit="1" customWidth="1"/>
    <col min="6912" max="6912" width="17.7109375" bestFit="1" customWidth="1"/>
    <col min="6913" max="6913" width="14" customWidth="1"/>
    <col min="6914" max="6914" width="10.28515625" customWidth="1"/>
    <col min="6915" max="6915" width="16.5703125" customWidth="1"/>
    <col min="6916" max="6916" width="19.140625" customWidth="1"/>
    <col min="6917" max="6917" width="16.5703125" customWidth="1"/>
    <col min="6918" max="6918" width="9.140625" customWidth="1"/>
    <col min="6919" max="6921" width="10.42578125" customWidth="1"/>
    <col min="6922" max="6923" width="9.42578125" customWidth="1"/>
    <col min="6924" max="6924" width="15.5703125" customWidth="1"/>
    <col min="6925" max="6925" width="10" customWidth="1"/>
    <col min="6926" max="6926" width="14.5703125" customWidth="1"/>
    <col min="6927" max="6927" width="5.140625" customWidth="1"/>
    <col min="6928" max="6928" width="6.42578125" customWidth="1"/>
    <col min="6929" max="6931" width="4.85546875" bestFit="1" customWidth="1"/>
    <col min="7167" max="7167" width="4.5703125" bestFit="1" customWidth="1"/>
    <col min="7168" max="7168" width="17.7109375" bestFit="1" customWidth="1"/>
    <col min="7169" max="7169" width="14" customWidth="1"/>
    <col min="7170" max="7170" width="10.28515625" customWidth="1"/>
    <col min="7171" max="7171" width="16.5703125" customWidth="1"/>
    <col min="7172" max="7172" width="19.140625" customWidth="1"/>
    <col min="7173" max="7173" width="16.5703125" customWidth="1"/>
    <col min="7174" max="7174" width="9.140625" customWidth="1"/>
    <col min="7175" max="7177" width="10.42578125" customWidth="1"/>
    <col min="7178" max="7179" width="9.42578125" customWidth="1"/>
    <col min="7180" max="7180" width="15.5703125" customWidth="1"/>
    <col min="7181" max="7181" width="10" customWidth="1"/>
    <col min="7182" max="7182" width="14.5703125" customWidth="1"/>
    <col min="7183" max="7183" width="5.140625" customWidth="1"/>
    <col min="7184" max="7184" width="6.42578125" customWidth="1"/>
    <col min="7185" max="7187" width="4.85546875" bestFit="1" customWidth="1"/>
    <col min="7423" max="7423" width="4.5703125" bestFit="1" customWidth="1"/>
    <col min="7424" max="7424" width="17.7109375" bestFit="1" customWidth="1"/>
    <col min="7425" max="7425" width="14" customWidth="1"/>
    <col min="7426" max="7426" width="10.28515625" customWidth="1"/>
    <col min="7427" max="7427" width="16.5703125" customWidth="1"/>
    <col min="7428" max="7428" width="19.140625" customWidth="1"/>
    <col min="7429" max="7429" width="16.5703125" customWidth="1"/>
    <col min="7430" max="7430" width="9.140625" customWidth="1"/>
    <col min="7431" max="7433" width="10.42578125" customWidth="1"/>
    <col min="7434" max="7435" width="9.42578125" customWidth="1"/>
    <col min="7436" max="7436" width="15.5703125" customWidth="1"/>
    <col min="7437" max="7437" width="10" customWidth="1"/>
    <col min="7438" max="7438" width="14.5703125" customWidth="1"/>
    <col min="7439" max="7439" width="5.140625" customWidth="1"/>
    <col min="7440" max="7440" width="6.42578125" customWidth="1"/>
    <col min="7441" max="7443" width="4.85546875" bestFit="1" customWidth="1"/>
    <col min="7679" max="7679" width="4.5703125" bestFit="1" customWidth="1"/>
    <col min="7680" max="7680" width="17.7109375" bestFit="1" customWidth="1"/>
    <col min="7681" max="7681" width="14" customWidth="1"/>
    <col min="7682" max="7682" width="10.28515625" customWidth="1"/>
    <col min="7683" max="7683" width="16.5703125" customWidth="1"/>
    <col min="7684" max="7684" width="19.140625" customWidth="1"/>
    <col min="7685" max="7685" width="16.5703125" customWidth="1"/>
    <col min="7686" max="7686" width="9.140625" customWidth="1"/>
    <col min="7687" max="7689" width="10.42578125" customWidth="1"/>
    <col min="7690" max="7691" width="9.42578125" customWidth="1"/>
    <col min="7692" max="7692" width="15.5703125" customWidth="1"/>
    <col min="7693" max="7693" width="10" customWidth="1"/>
    <col min="7694" max="7694" width="14.5703125" customWidth="1"/>
    <col min="7695" max="7695" width="5.140625" customWidth="1"/>
    <col min="7696" max="7696" width="6.42578125" customWidth="1"/>
    <col min="7697" max="7699" width="4.85546875" bestFit="1" customWidth="1"/>
    <col min="7935" max="7935" width="4.5703125" bestFit="1" customWidth="1"/>
    <col min="7936" max="7936" width="17.7109375" bestFit="1" customWidth="1"/>
    <col min="7937" max="7937" width="14" customWidth="1"/>
    <col min="7938" max="7938" width="10.28515625" customWidth="1"/>
    <col min="7939" max="7939" width="16.5703125" customWidth="1"/>
    <col min="7940" max="7940" width="19.140625" customWidth="1"/>
    <col min="7941" max="7941" width="16.5703125" customWidth="1"/>
    <col min="7942" max="7942" width="9.140625" customWidth="1"/>
    <col min="7943" max="7945" width="10.42578125" customWidth="1"/>
    <col min="7946" max="7947" width="9.42578125" customWidth="1"/>
    <col min="7948" max="7948" width="15.5703125" customWidth="1"/>
    <col min="7949" max="7949" width="10" customWidth="1"/>
    <col min="7950" max="7950" width="14.5703125" customWidth="1"/>
    <col min="7951" max="7951" width="5.140625" customWidth="1"/>
    <col min="7952" max="7952" width="6.42578125" customWidth="1"/>
    <col min="7953" max="7955" width="4.85546875" bestFit="1" customWidth="1"/>
    <col min="8191" max="8191" width="4.5703125" bestFit="1" customWidth="1"/>
    <col min="8192" max="8192" width="17.7109375" bestFit="1" customWidth="1"/>
    <col min="8193" max="8193" width="14" customWidth="1"/>
    <col min="8194" max="8194" width="10.28515625" customWidth="1"/>
    <col min="8195" max="8195" width="16.5703125" customWidth="1"/>
    <col min="8196" max="8196" width="19.140625" customWidth="1"/>
    <col min="8197" max="8197" width="16.5703125" customWidth="1"/>
    <col min="8198" max="8198" width="9.140625" customWidth="1"/>
    <col min="8199" max="8201" width="10.42578125" customWidth="1"/>
    <col min="8202" max="8203" width="9.42578125" customWidth="1"/>
    <col min="8204" max="8204" width="15.5703125" customWidth="1"/>
    <col min="8205" max="8205" width="10" customWidth="1"/>
    <col min="8206" max="8206" width="14.5703125" customWidth="1"/>
    <col min="8207" max="8207" width="5.140625" customWidth="1"/>
    <col min="8208" max="8208" width="6.42578125" customWidth="1"/>
    <col min="8209" max="8211" width="4.85546875" bestFit="1" customWidth="1"/>
    <col min="8447" max="8447" width="4.5703125" bestFit="1" customWidth="1"/>
    <col min="8448" max="8448" width="17.7109375" bestFit="1" customWidth="1"/>
    <col min="8449" max="8449" width="14" customWidth="1"/>
    <col min="8450" max="8450" width="10.28515625" customWidth="1"/>
    <col min="8451" max="8451" width="16.5703125" customWidth="1"/>
    <col min="8452" max="8452" width="19.140625" customWidth="1"/>
    <col min="8453" max="8453" width="16.5703125" customWidth="1"/>
    <col min="8454" max="8454" width="9.140625" customWidth="1"/>
    <col min="8455" max="8457" width="10.42578125" customWidth="1"/>
    <col min="8458" max="8459" width="9.42578125" customWidth="1"/>
    <col min="8460" max="8460" width="15.5703125" customWidth="1"/>
    <col min="8461" max="8461" width="10" customWidth="1"/>
    <col min="8462" max="8462" width="14.5703125" customWidth="1"/>
    <col min="8463" max="8463" width="5.140625" customWidth="1"/>
    <col min="8464" max="8464" width="6.42578125" customWidth="1"/>
    <col min="8465" max="8467" width="4.85546875" bestFit="1" customWidth="1"/>
    <col min="8703" max="8703" width="4.5703125" bestFit="1" customWidth="1"/>
    <col min="8704" max="8704" width="17.7109375" bestFit="1" customWidth="1"/>
    <col min="8705" max="8705" width="14" customWidth="1"/>
    <col min="8706" max="8706" width="10.28515625" customWidth="1"/>
    <col min="8707" max="8707" width="16.5703125" customWidth="1"/>
    <col min="8708" max="8708" width="19.140625" customWidth="1"/>
    <col min="8709" max="8709" width="16.5703125" customWidth="1"/>
    <col min="8710" max="8710" width="9.140625" customWidth="1"/>
    <col min="8711" max="8713" width="10.42578125" customWidth="1"/>
    <col min="8714" max="8715" width="9.42578125" customWidth="1"/>
    <col min="8716" max="8716" width="15.5703125" customWidth="1"/>
    <col min="8717" max="8717" width="10" customWidth="1"/>
    <col min="8718" max="8718" width="14.5703125" customWidth="1"/>
    <col min="8719" max="8719" width="5.140625" customWidth="1"/>
    <col min="8720" max="8720" width="6.42578125" customWidth="1"/>
    <col min="8721" max="8723" width="4.85546875" bestFit="1" customWidth="1"/>
    <col min="8959" max="8959" width="4.5703125" bestFit="1" customWidth="1"/>
    <col min="8960" max="8960" width="17.7109375" bestFit="1" customWidth="1"/>
    <col min="8961" max="8961" width="14" customWidth="1"/>
    <col min="8962" max="8962" width="10.28515625" customWidth="1"/>
    <col min="8963" max="8963" width="16.5703125" customWidth="1"/>
    <col min="8964" max="8964" width="19.140625" customWidth="1"/>
    <col min="8965" max="8965" width="16.5703125" customWidth="1"/>
    <col min="8966" max="8966" width="9.140625" customWidth="1"/>
    <col min="8967" max="8969" width="10.42578125" customWidth="1"/>
    <col min="8970" max="8971" width="9.42578125" customWidth="1"/>
    <col min="8972" max="8972" width="15.5703125" customWidth="1"/>
    <col min="8973" max="8973" width="10" customWidth="1"/>
    <col min="8974" max="8974" width="14.5703125" customWidth="1"/>
    <col min="8975" max="8975" width="5.140625" customWidth="1"/>
    <col min="8976" max="8976" width="6.42578125" customWidth="1"/>
    <col min="8977" max="8979" width="4.85546875" bestFit="1" customWidth="1"/>
    <col min="9215" max="9215" width="4.5703125" bestFit="1" customWidth="1"/>
    <col min="9216" max="9216" width="17.7109375" bestFit="1" customWidth="1"/>
    <col min="9217" max="9217" width="14" customWidth="1"/>
    <col min="9218" max="9218" width="10.28515625" customWidth="1"/>
    <col min="9219" max="9219" width="16.5703125" customWidth="1"/>
    <col min="9220" max="9220" width="19.140625" customWidth="1"/>
    <col min="9221" max="9221" width="16.5703125" customWidth="1"/>
    <col min="9222" max="9222" width="9.140625" customWidth="1"/>
    <col min="9223" max="9225" width="10.42578125" customWidth="1"/>
    <col min="9226" max="9227" width="9.42578125" customWidth="1"/>
    <col min="9228" max="9228" width="15.5703125" customWidth="1"/>
    <col min="9229" max="9229" width="10" customWidth="1"/>
    <col min="9230" max="9230" width="14.5703125" customWidth="1"/>
    <col min="9231" max="9231" width="5.140625" customWidth="1"/>
    <col min="9232" max="9232" width="6.42578125" customWidth="1"/>
    <col min="9233" max="9235" width="4.85546875" bestFit="1" customWidth="1"/>
    <col min="9471" max="9471" width="4.5703125" bestFit="1" customWidth="1"/>
    <col min="9472" max="9472" width="17.7109375" bestFit="1" customWidth="1"/>
    <col min="9473" max="9473" width="14" customWidth="1"/>
    <col min="9474" max="9474" width="10.28515625" customWidth="1"/>
    <col min="9475" max="9475" width="16.5703125" customWidth="1"/>
    <col min="9476" max="9476" width="19.140625" customWidth="1"/>
    <col min="9477" max="9477" width="16.5703125" customWidth="1"/>
    <col min="9478" max="9478" width="9.140625" customWidth="1"/>
    <col min="9479" max="9481" width="10.42578125" customWidth="1"/>
    <col min="9482" max="9483" width="9.42578125" customWidth="1"/>
    <col min="9484" max="9484" width="15.5703125" customWidth="1"/>
    <col min="9485" max="9485" width="10" customWidth="1"/>
    <col min="9486" max="9486" width="14.5703125" customWidth="1"/>
    <col min="9487" max="9487" width="5.140625" customWidth="1"/>
    <col min="9488" max="9488" width="6.42578125" customWidth="1"/>
    <col min="9489" max="9491" width="4.85546875" bestFit="1" customWidth="1"/>
    <col min="9727" max="9727" width="4.5703125" bestFit="1" customWidth="1"/>
    <col min="9728" max="9728" width="17.7109375" bestFit="1" customWidth="1"/>
    <col min="9729" max="9729" width="14" customWidth="1"/>
    <col min="9730" max="9730" width="10.28515625" customWidth="1"/>
    <col min="9731" max="9731" width="16.5703125" customWidth="1"/>
    <col min="9732" max="9732" width="19.140625" customWidth="1"/>
    <col min="9733" max="9733" width="16.5703125" customWidth="1"/>
    <col min="9734" max="9734" width="9.140625" customWidth="1"/>
    <col min="9735" max="9737" width="10.42578125" customWidth="1"/>
    <col min="9738" max="9739" width="9.42578125" customWidth="1"/>
    <col min="9740" max="9740" width="15.5703125" customWidth="1"/>
    <col min="9741" max="9741" width="10" customWidth="1"/>
    <col min="9742" max="9742" width="14.5703125" customWidth="1"/>
    <col min="9743" max="9743" width="5.140625" customWidth="1"/>
    <col min="9744" max="9744" width="6.42578125" customWidth="1"/>
    <col min="9745" max="9747" width="4.85546875" bestFit="1" customWidth="1"/>
    <col min="9983" max="9983" width="4.5703125" bestFit="1" customWidth="1"/>
    <col min="9984" max="9984" width="17.7109375" bestFit="1" customWidth="1"/>
    <col min="9985" max="9985" width="14" customWidth="1"/>
    <col min="9986" max="9986" width="10.28515625" customWidth="1"/>
    <col min="9987" max="9987" width="16.5703125" customWidth="1"/>
    <col min="9988" max="9988" width="19.140625" customWidth="1"/>
    <col min="9989" max="9989" width="16.5703125" customWidth="1"/>
    <col min="9990" max="9990" width="9.140625" customWidth="1"/>
    <col min="9991" max="9993" width="10.42578125" customWidth="1"/>
    <col min="9994" max="9995" width="9.42578125" customWidth="1"/>
    <col min="9996" max="9996" width="15.5703125" customWidth="1"/>
    <col min="9997" max="9997" width="10" customWidth="1"/>
    <col min="9998" max="9998" width="14.5703125" customWidth="1"/>
    <col min="9999" max="9999" width="5.140625" customWidth="1"/>
    <col min="10000" max="10000" width="6.42578125" customWidth="1"/>
    <col min="10001" max="10003" width="4.85546875" bestFit="1" customWidth="1"/>
    <col min="10239" max="10239" width="4.5703125" bestFit="1" customWidth="1"/>
    <col min="10240" max="10240" width="17.7109375" bestFit="1" customWidth="1"/>
    <col min="10241" max="10241" width="14" customWidth="1"/>
    <col min="10242" max="10242" width="10.28515625" customWidth="1"/>
    <col min="10243" max="10243" width="16.5703125" customWidth="1"/>
    <col min="10244" max="10244" width="19.140625" customWidth="1"/>
    <col min="10245" max="10245" width="16.5703125" customWidth="1"/>
    <col min="10246" max="10246" width="9.140625" customWidth="1"/>
    <col min="10247" max="10249" width="10.42578125" customWidth="1"/>
    <col min="10250" max="10251" width="9.42578125" customWidth="1"/>
    <col min="10252" max="10252" width="15.5703125" customWidth="1"/>
    <col min="10253" max="10253" width="10" customWidth="1"/>
    <col min="10254" max="10254" width="14.5703125" customWidth="1"/>
    <col min="10255" max="10255" width="5.140625" customWidth="1"/>
    <col min="10256" max="10256" width="6.42578125" customWidth="1"/>
    <col min="10257" max="10259" width="4.85546875" bestFit="1" customWidth="1"/>
    <col min="10495" max="10495" width="4.5703125" bestFit="1" customWidth="1"/>
    <col min="10496" max="10496" width="17.7109375" bestFit="1" customWidth="1"/>
    <col min="10497" max="10497" width="14" customWidth="1"/>
    <col min="10498" max="10498" width="10.28515625" customWidth="1"/>
    <col min="10499" max="10499" width="16.5703125" customWidth="1"/>
    <col min="10500" max="10500" width="19.140625" customWidth="1"/>
    <col min="10501" max="10501" width="16.5703125" customWidth="1"/>
    <col min="10502" max="10502" width="9.140625" customWidth="1"/>
    <col min="10503" max="10505" width="10.42578125" customWidth="1"/>
    <col min="10506" max="10507" width="9.42578125" customWidth="1"/>
    <col min="10508" max="10508" width="15.5703125" customWidth="1"/>
    <col min="10509" max="10509" width="10" customWidth="1"/>
    <col min="10510" max="10510" width="14.5703125" customWidth="1"/>
    <col min="10511" max="10511" width="5.140625" customWidth="1"/>
    <col min="10512" max="10512" width="6.42578125" customWidth="1"/>
    <col min="10513" max="10515" width="4.85546875" bestFit="1" customWidth="1"/>
    <col min="10751" max="10751" width="4.5703125" bestFit="1" customWidth="1"/>
    <col min="10752" max="10752" width="17.7109375" bestFit="1" customWidth="1"/>
    <col min="10753" max="10753" width="14" customWidth="1"/>
    <col min="10754" max="10754" width="10.28515625" customWidth="1"/>
    <col min="10755" max="10755" width="16.5703125" customWidth="1"/>
    <col min="10756" max="10756" width="19.140625" customWidth="1"/>
    <col min="10757" max="10757" width="16.5703125" customWidth="1"/>
    <col min="10758" max="10758" width="9.140625" customWidth="1"/>
    <col min="10759" max="10761" width="10.42578125" customWidth="1"/>
    <col min="10762" max="10763" width="9.42578125" customWidth="1"/>
    <col min="10764" max="10764" width="15.5703125" customWidth="1"/>
    <col min="10765" max="10765" width="10" customWidth="1"/>
    <col min="10766" max="10766" width="14.5703125" customWidth="1"/>
    <col min="10767" max="10767" width="5.140625" customWidth="1"/>
    <col min="10768" max="10768" width="6.42578125" customWidth="1"/>
    <col min="10769" max="10771" width="4.85546875" bestFit="1" customWidth="1"/>
    <col min="11007" max="11007" width="4.5703125" bestFit="1" customWidth="1"/>
    <col min="11008" max="11008" width="17.7109375" bestFit="1" customWidth="1"/>
    <col min="11009" max="11009" width="14" customWidth="1"/>
    <col min="11010" max="11010" width="10.28515625" customWidth="1"/>
    <col min="11011" max="11011" width="16.5703125" customWidth="1"/>
    <col min="11012" max="11012" width="19.140625" customWidth="1"/>
    <col min="11013" max="11013" width="16.5703125" customWidth="1"/>
    <col min="11014" max="11014" width="9.140625" customWidth="1"/>
    <col min="11015" max="11017" width="10.42578125" customWidth="1"/>
    <col min="11018" max="11019" width="9.42578125" customWidth="1"/>
    <col min="11020" max="11020" width="15.5703125" customWidth="1"/>
    <col min="11021" max="11021" width="10" customWidth="1"/>
    <col min="11022" max="11022" width="14.5703125" customWidth="1"/>
    <col min="11023" max="11023" width="5.140625" customWidth="1"/>
    <col min="11024" max="11024" width="6.42578125" customWidth="1"/>
    <col min="11025" max="11027" width="4.85546875" bestFit="1" customWidth="1"/>
    <col min="11263" max="11263" width="4.5703125" bestFit="1" customWidth="1"/>
    <col min="11264" max="11264" width="17.7109375" bestFit="1" customWidth="1"/>
    <col min="11265" max="11265" width="14" customWidth="1"/>
    <col min="11266" max="11266" width="10.28515625" customWidth="1"/>
    <col min="11267" max="11267" width="16.5703125" customWidth="1"/>
    <col min="11268" max="11268" width="19.140625" customWidth="1"/>
    <col min="11269" max="11269" width="16.5703125" customWidth="1"/>
    <col min="11270" max="11270" width="9.140625" customWidth="1"/>
    <col min="11271" max="11273" width="10.42578125" customWidth="1"/>
    <col min="11274" max="11275" width="9.42578125" customWidth="1"/>
    <col min="11276" max="11276" width="15.5703125" customWidth="1"/>
    <col min="11277" max="11277" width="10" customWidth="1"/>
    <col min="11278" max="11278" width="14.5703125" customWidth="1"/>
    <col min="11279" max="11279" width="5.140625" customWidth="1"/>
    <col min="11280" max="11280" width="6.42578125" customWidth="1"/>
    <col min="11281" max="11283" width="4.85546875" bestFit="1" customWidth="1"/>
    <col min="11519" max="11519" width="4.5703125" bestFit="1" customWidth="1"/>
    <col min="11520" max="11520" width="17.7109375" bestFit="1" customWidth="1"/>
    <col min="11521" max="11521" width="14" customWidth="1"/>
    <col min="11522" max="11522" width="10.28515625" customWidth="1"/>
    <col min="11523" max="11523" width="16.5703125" customWidth="1"/>
    <col min="11524" max="11524" width="19.140625" customWidth="1"/>
    <col min="11525" max="11525" width="16.5703125" customWidth="1"/>
    <col min="11526" max="11526" width="9.140625" customWidth="1"/>
    <col min="11527" max="11529" width="10.42578125" customWidth="1"/>
    <col min="11530" max="11531" width="9.42578125" customWidth="1"/>
    <col min="11532" max="11532" width="15.5703125" customWidth="1"/>
    <col min="11533" max="11533" width="10" customWidth="1"/>
    <col min="11534" max="11534" width="14.5703125" customWidth="1"/>
    <col min="11535" max="11535" width="5.140625" customWidth="1"/>
    <col min="11536" max="11536" width="6.42578125" customWidth="1"/>
    <col min="11537" max="11539" width="4.85546875" bestFit="1" customWidth="1"/>
    <col min="11775" max="11775" width="4.5703125" bestFit="1" customWidth="1"/>
    <col min="11776" max="11776" width="17.7109375" bestFit="1" customWidth="1"/>
    <col min="11777" max="11777" width="14" customWidth="1"/>
    <col min="11778" max="11778" width="10.28515625" customWidth="1"/>
    <col min="11779" max="11779" width="16.5703125" customWidth="1"/>
    <col min="11780" max="11780" width="19.140625" customWidth="1"/>
    <col min="11781" max="11781" width="16.5703125" customWidth="1"/>
    <col min="11782" max="11782" width="9.140625" customWidth="1"/>
    <col min="11783" max="11785" width="10.42578125" customWidth="1"/>
    <col min="11786" max="11787" width="9.42578125" customWidth="1"/>
    <col min="11788" max="11788" width="15.5703125" customWidth="1"/>
    <col min="11789" max="11789" width="10" customWidth="1"/>
    <col min="11790" max="11790" width="14.5703125" customWidth="1"/>
    <col min="11791" max="11791" width="5.140625" customWidth="1"/>
    <col min="11792" max="11792" width="6.42578125" customWidth="1"/>
    <col min="11793" max="11795" width="4.85546875" bestFit="1" customWidth="1"/>
    <col min="12031" max="12031" width="4.5703125" bestFit="1" customWidth="1"/>
    <col min="12032" max="12032" width="17.7109375" bestFit="1" customWidth="1"/>
    <col min="12033" max="12033" width="14" customWidth="1"/>
    <col min="12034" max="12034" width="10.28515625" customWidth="1"/>
    <col min="12035" max="12035" width="16.5703125" customWidth="1"/>
    <col min="12036" max="12036" width="19.140625" customWidth="1"/>
    <col min="12037" max="12037" width="16.5703125" customWidth="1"/>
    <col min="12038" max="12038" width="9.140625" customWidth="1"/>
    <col min="12039" max="12041" width="10.42578125" customWidth="1"/>
    <col min="12042" max="12043" width="9.42578125" customWidth="1"/>
    <col min="12044" max="12044" width="15.5703125" customWidth="1"/>
    <col min="12045" max="12045" width="10" customWidth="1"/>
    <col min="12046" max="12046" width="14.5703125" customWidth="1"/>
    <col min="12047" max="12047" width="5.140625" customWidth="1"/>
    <col min="12048" max="12048" width="6.42578125" customWidth="1"/>
    <col min="12049" max="12051" width="4.85546875" bestFit="1" customWidth="1"/>
    <col min="12287" max="12287" width="4.5703125" bestFit="1" customWidth="1"/>
    <col min="12288" max="12288" width="17.7109375" bestFit="1" customWidth="1"/>
    <col min="12289" max="12289" width="14" customWidth="1"/>
    <col min="12290" max="12290" width="10.28515625" customWidth="1"/>
    <col min="12291" max="12291" width="16.5703125" customWidth="1"/>
    <col min="12292" max="12292" width="19.140625" customWidth="1"/>
    <col min="12293" max="12293" width="16.5703125" customWidth="1"/>
    <col min="12294" max="12294" width="9.140625" customWidth="1"/>
    <col min="12295" max="12297" width="10.42578125" customWidth="1"/>
    <col min="12298" max="12299" width="9.42578125" customWidth="1"/>
    <col min="12300" max="12300" width="15.5703125" customWidth="1"/>
    <col min="12301" max="12301" width="10" customWidth="1"/>
    <col min="12302" max="12302" width="14.5703125" customWidth="1"/>
    <col min="12303" max="12303" width="5.140625" customWidth="1"/>
    <col min="12304" max="12304" width="6.42578125" customWidth="1"/>
    <col min="12305" max="12307" width="4.85546875" bestFit="1" customWidth="1"/>
    <col min="12543" max="12543" width="4.5703125" bestFit="1" customWidth="1"/>
    <col min="12544" max="12544" width="17.7109375" bestFit="1" customWidth="1"/>
    <col min="12545" max="12545" width="14" customWidth="1"/>
    <col min="12546" max="12546" width="10.28515625" customWidth="1"/>
    <col min="12547" max="12547" width="16.5703125" customWidth="1"/>
    <col min="12548" max="12548" width="19.140625" customWidth="1"/>
    <col min="12549" max="12549" width="16.5703125" customWidth="1"/>
    <col min="12550" max="12550" width="9.140625" customWidth="1"/>
    <col min="12551" max="12553" width="10.42578125" customWidth="1"/>
    <col min="12554" max="12555" width="9.42578125" customWidth="1"/>
    <col min="12556" max="12556" width="15.5703125" customWidth="1"/>
    <col min="12557" max="12557" width="10" customWidth="1"/>
    <col min="12558" max="12558" width="14.5703125" customWidth="1"/>
    <col min="12559" max="12559" width="5.140625" customWidth="1"/>
    <col min="12560" max="12560" width="6.42578125" customWidth="1"/>
    <col min="12561" max="12563" width="4.85546875" bestFit="1" customWidth="1"/>
    <col min="12799" max="12799" width="4.5703125" bestFit="1" customWidth="1"/>
    <col min="12800" max="12800" width="17.7109375" bestFit="1" customWidth="1"/>
    <col min="12801" max="12801" width="14" customWidth="1"/>
    <col min="12802" max="12802" width="10.28515625" customWidth="1"/>
    <col min="12803" max="12803" width="16.5703125" customWidth="1"/>
    <col min="12804" max="12804" width="19.140625" customWidth="1"/>
    <col min="12805" max="12805" width="16.5703125" customWidth="1"/>
    <col min="12806" max="12806" width="9.140625" customWidth="1"/>
    <col min="12807" max="12809" width="10.42578125" customWidth="1"/>
    <col min="12810" max="12811" width="9.42578125" customWidth="1"/>
    <col min="12812" max="12812" width="15.5703125" customWidth="1"/>
    <col min="12813" max="12813" width="10" customWidth="1"/>
    <col min="12814" max="12814" width="14.5703125" customWidth="1"/>
    <col min="12815" max="12815" width="5.140625" customWidth="1"/>
    <col min="12816" max="12816" width="6.42578125" customWidth="1"/>
    <col min="12817" max="12819" width="4.85546875" bestFit="1" customWidth="1"/>
    <col min="13055" max="13055" width="4.5703125" bestFit="1" customWidth="1"/>
    <col min="13056" max="13056" width="17.7109375" bestFit="1" customWidth="1"/>
    <col min="13057" max="13057" width="14" customWidth="1"/>
    <col min="13058" max="13058" width="10.28515625" customWidth="1"/>
    <col min="13059" max="13059" width="16.5703125" customWidth="1"/>
    <col min="13060" max="13060" width="19.140625" customWidth="1"/>
    <col min="13061" max="13061" width="16.5703125" customWidth="1"/>
    <col min="13062" max="13062" width="9.140625" customWidth="1"/>
    <col min="13063" max="13065" width="10.42578125" customWidth="1"/>
    <col min="13066" max="13067" width="9.42578125" customWidth="1"/>
    <col min="13068" max="13068" width="15.5703125" customWidth="1"/>
    <col min="13069" max="13069" width="10" customWidth="1"/>
    <col min="13070" max="13070" width="14.5703125" customWidth="1"/>
    <col min="13071" max="13071" width="5.140625" customWidth="1"/>
    <col min="13072" max="13072" width="6.42578125" customWidth="1"/>
    <col min="13073" max="13075" width="4.85546875" bestFit="1" customWidth="1"/>
    <col min="13311" max="13311" width="4.5703125" bestFit="1" customWidth="1"/>
    <col min="13312" max="13312" width="17.7109375" bestFit="1" customWidth="1"/>
    <col min="13313" max="13313" width="14" customWidth="1"/>
    <col min="13314" max="13314" width="10.28515625" customWidth="1"/>
    <col min="13315" max="13315" width="16.5703125" customWidth="1"/>
    <col min="13316" max="13316" width="19.140625" customWidth="1"/>
    <col min="13317" max="13317" width="16.5703125" customWidth="1"/>
    <col min="13318" max="13318" width="9.140625" customWidth="1"/>
    <col min="13319" max="13321" width="10.42578125" customWidth="1"/>
    <col min="13322" max="13323" width="9.42578125" customWidth="1"/>
    <col min="13324" max="13324" width="15.5703125" customWidth="1"/>
    <col min="13325" max="13325" width="10" customWidth="1"/>
    <col min="13326" max="13326" width="14.5703125" customWidth="1"/>
    <col min="13327" max="13327" width="5.140625" customWidth="1"/>
    <col min="13328" max="13328" width="6.42578125" customWidth="1"/>
    <col min="13329" max="13331" width="4.85546875" bestFit="1" customWidth="1"/>
    <col min="13567" max="13567" width="4.5703125" bestFit="1" customWidth="1"/>
    <col min="13568" max="13568" width="17.7109375" bestFit="1" customWidth="1"/>
    <col min="13569" max="13569" width="14" customWidth="1"/>
    <col min="13570" max="13570" width="10.28515625" customWidth="1"/>
    <col min="13571" max="13571" width="16.5703125" customWidth="1"/>
    <col min="13572" max="13572" width="19.140625" customWidth="1"/>
    <col min="13573" max="13573" width="16.5703125" customWidth="1"/>
    <col min="13574" max="13574" width="9.140625" customWidth="1"/>
    <col min="13575" max="13577" width="10.42578125" customWidth="1"/>
    <col min="13578" max="13579" width="9.42578125" customWidth="1"/>
    <col min="13580" max="13580" width="15.5703125" customWidth="1"/>
    <col min="13581" max="13581" width="10" customWidth="1"/>
    <col min="13582" max="13582" width="14.5703125" customWidth="1"/>
    <col min="13583" max="13583" width="5.140625" customWidth="1"/>
    <col min="13584" max="13584" width="6.42578125" customWidth="1"/>
    <col min="13585" max="13587" width="4.85546875" bestFit="1" customWidth="1"/>
    <col min="13823" max="13823" width="4.5703125" bestFit="1" customWidth="1"/>
    <col min="13824" max="13824" width="17.7109375" bestFit="1" customWidth="1"/>
    <col min="13825" max="13825" width="14" customWidth="1"/>
    <col min="13826" max="13826" width="10.28515625" customWidth="1"/>
    <col min="13827" max="13827" width="16.5703125" customWidth="1"/>
    <col min="13828" max="13828" width="19.140625" customWidth="1"/>
    <col min="13829" max="13829" width="16.5703125" customWidth="1"/>
    <col min="13830" max="13830" width="9.140625" customWidth="1"/>
    <col min="13831" max="13833" width="10.42578125" customWidth="1"/>
    <col min="13834" max="13835" width="9.42578125" customWidth="1"/>
    <col min="13836" max="13836" width="15.5703125" customWidth="1"/>
    <col min="13837" max="13837" width="10" customWidth="1"/>
    <col min="13838" max="13838" width="14.5703125" customWidth="1"/>
    <col min="13839" max="13839" width="5.140625" customWidth="1"/>
    <col min="13840" max="13840" width="6.42578125" customWidth="1"/>
    <col min="13841" max="13843" width="4.85546875" bestFit="1" customWidth="1"/>
    <col min="14079" max="14079" width="4.5703125" bestFit="1" customWidth="1"/>
    <col min="14080" max="14080" width="17.7109375" bestFit="1" customWidth="1"/>
    <col min="14081" max="14081" width="14" customWidth="1"/>
    <col min="14082" max="14082" width="10.28515625" customWidth="1"/>
    <col min="14083" max="14083" width="16.5703125" customWidth="1"/>
    <col min="14084" max="14084" width="19.140625" customWidth="1"/>
    <col min="14085" max="14085" width="16.5703125" customWidth="1"/>
    <col min="14086" max="14086" width="9.140625" customWidth="1"/>
    <col min="14087" max="14089" width="10.42578125" customWidth="1"/>
    <col min="14090" max="14091" width="9.42578125" customWidth="1"/>
    <col min="14092" max="14092" width="15.5703125" customWidth="1"/>
    <col min="14093" max="14093" width="10" customWidth="1"/>
    <col min="14094" max="14094" width="14.5703125" customWidth="1"/>
    <col min="14095" max="14095" width="5.140625" customWidth="1"/>
    <col min="14096" max="14096" width="6.42578125" customWidth="1"/>
    <col min="14097" max="14099" width="4.85546875" bestFit="1" customWidth="1"/>
    <col min="14335" max="14335" width="4.5703125" bestFit="1" customWidth="1"/>
    <col min="14336" max="14336" width="17.7109375" bestFit="1" customWidth="1"/>
    <col min="14337" max="14337" width="14" customWidth="1"/>
    <col min="14338" max="14338" width="10.28515625" customWidth="1"/>
    <col min="14339" max="14339" width="16.5703125" customWidth="1"/>
    <col min="14340" max="14340" width="19.140625" customWidth="1"/>
    <col min="14341" max="14341" width="16.5703125" customWidth="1"/>
    <col min="14342" max="14342" width="9.140625" customWidth="1"/>
    <col min="14343" max="14345" width="10.42578125" customWidth="1"/>
    <col min="14346" max="14347" width="9.42578125" customWidth="1"/>
    <col min="14348" max="14348" width="15.5703125" customWidth="1"/>
    <col min="14349" max="14349" width="10" customWidth="1"/>
    <col min="14350" max="14350" width="14.5703125" customWidth="1"/>
    <col min="14351" max="14351" width="5.140625" customWidth="1"/>
    <col min="14352" max="14352" width="6.42578125" customWidth="1"/>
    <col min="14353" max="14355" width="4.85546875" bestFit="1" customWidth="1"/>
    <col min="14591" max="14591" width="4.5703125" bestFit="1" customWidth="1"/>
    <col min="14592" max="14592" width="17.7109375" bestFit="1" customWidth="1"/>
    <col min="14593" max="14593" width="14" customWidth="1"/>
    <col min="14594" max="14594" width="10.28515625" customWidth="1"/>
    <col min="14595" max="14595" width="16.5703125" customWidth="1"/>
    <col min="14596" max="14596" width="19.140625" customWidth="1"/>
    <col min="14597" max="14597" width="16.5703125" customWidth="1"/>
    <col min="14598" max="14598" width="9.140625" customWidth="1"/>
    <col min="14599" max="14601" width="10.42578125" customWidth="1"/>
    <col min="14602" max="14603" width="9.42578125" customWidth="1"/>
    <col min="14604" max="14604" width="15.5703125" customWidth="1"/>
    <col min="14605" max="14605" width="10" customWidth="1"/>
    <col min="14606" max="14606" width="14.5703125" customWidth="1"/>
    <col min="14607" max="14607" width="5.140625" customWidth="1"/>
    <col min="14608" max="14608" width="6.42578125" customWidth="1"/>
    <col min="14609" max="14611" width="4.85546875" bestFit="1" customWidth="1"/>
    <col min="14847" max="14847" width="4.5703125" bestFit="1" customWidth="1"/>
    <col min="14848" max="14848" width="17.7109375" bestFit="1" customWidth="1"/>
    <col min="14849" max="14849" width="14" customWidth="1"/>
    <col min="14850" max="14850" width="10.28515625" customWidth="1"/>
    <col min="14851" max="14851" width="16.5703125" customWidth="1"/>
    <col min="14852" max="14852" width="19.140625" customWidth="1"/>
    <col min="14853" max="14853" width="16.5703125" customWidth="1"/>
    <col min="14854" max="14854" width="9.140625" customWidth="1"/>
    <col min="14855" max="14857" width="10.42578125" customWidth="1"/>
    <col min="14858" max="14859" width="9.42578125" customWidth="1"/>
    <col min="14860" max="14860" width="15.5703125" customWidth="1"/>
    <col min="14861" max="14861" width="10" customWidth="1"/>
    <col min="14862" max="14862" width="14.5703125" customWidth="1"/>
    <col min="14863" max="14863" width="5.140625" customWidth="1"/>
    <col min="14864" max="14864" width="6.42578125" customWidth="1"/>
    <col min="14865" max="14867" width="4.85546875" bestFit="1" customWidth="1"/>
    <col min="15103" max="15103" width="4.5703125" bestFit="1" customWidth="1"/>
    <col min="15104" max="15104" width="17.7109375" bestFit="1" customWidth="1"/>
    <col min="15105" max="15105" width="14" customWidth="1"/>
    <col min="15106" max="15106" width="10.28515625" customWidth="1"/>
    <col min="15107" max="15107" width="16.5703125" customWidth="1"/>
    <col min="15108" max="15108" width="19.140625" customWidth="1"/>
    <col min="15109" max="15109" width="16.5703125" customWidth="1"/>
    <col min="15110" max="15110" width="9.140625" customWidth="1"/>
    <col min="15111" max="15113" width="10.42578125" customWidth="1"/>
    <col min="15114" max="15115" width="9.42578125" customWidth="1"/>
    <col min="15116" max="15116" width="15.5703125" customWidth="1"/>
    <col min="15117" max="15117" width="10" customWidth="1"/>
    <col min="15118" max="15118" width="14.5703125" customWidth="1"/>
    <col min="15119" max="15119" width="5.140625" customWidth="1"/>
    <col min="15120" max="15120" width="6.42578125" customWidth="1"/>
    <col min="15121" max="15123" width="4.85546875" bestFit="1" customWidth="1"/>
    <col min="15359" max="15359" width="4.5703125" bestFit="1" customWidth="1"/>
    <col min="15360" max="15360" width="17.7109375" bestFit="1" customWidth="1"/>
    <col min="15361" max="15361" width="14" customWidth="1"/>
    <col min="15362" max="15362" width="10.28515625" customWidth="1"/>
    <col min="15363" max="15363" width="16.5703125" customWidth="1"/>
    <col min="15364" max="15364" width="19.140625" customWidth="1"/>
    <col min="15365" max="15365" width="16.5703125" customWidth="1"/>
    <col min="15366" max="15366" width="9.140625" customWidth="1"/>
    <col min="15367" max="15369" width="10.42578125" customWidth="1"/>
    <col min="15370" max="15371" width="9.42578125" customWidth="1"/>
    <col min="15372" max="15372" width="15.5703125" customWidth="1"/>
    <col min="15373" max="15373" width="10" customWidth="1"/>
    <col min="15374" max="15374" width="14.5703125" customWidth="1"/>
    <col min="15375" max="15375" width="5.140625" customWidth="1"/>
    <col min="15376" max="15376" width="6.42578125" customWidth="1"/>
    <col min="15377" max="15379" width="4.85546875" bestFit="1" customWidth="1"/>
    <col min="15615" max="15615" width="4.5703125" bestFit="1" customWidth="1"/>
    <col min="15616" max="15616" width="17.7109375" bestFit="1" customWidth="1"/>
    <col min="15617" max="15617" width="14" customWidth="1"/>
    <col min="15618" max="15618" width="10.28515625" customWidth="1"/>
    <col min="15619" max="15619" width="16.5703125" customWidth="1"/>
    <col min="15620" max="15620" width="19.140625" customWidth="1"/>
    <col min="15621" max="15621" width="16.5703125" customWidth="1"/>
    <col min="15622" max="15622" width="9.140625" customWidth="1"/>
    <col min="15623" max="15625" width="10.42578125" customWidth="1"/>
    <col min="15626" max="15627" width="9.42578125" customWidth="1"/>
    <col min="15628" max="15628" width="15.5703125" customWidth="1"/>
    <col min="15629" max="15629" width="10" customWidth="1"/>
    <col min="15630" max="15630" width="14.5703125" customWidth="1"/>
    <col min="15631" max="15631" width="5.140625" customWidth="1"/>
    <col min="15632" max="15632" width="6.42578125" customWidth="1"/>
    <col min="15633" max="15635" width="4.85546875" bestFit="1" customWidth="1"/>
    <col min="15871" max="15871" width="4.5703125" bestFit="1" customWidth="1"/>
    <col min="15872" max="15872" width="17.7109375" bestFit="1" customWidth="1"/>
    <col min="15873" max="15873" width="14" customWidth="1"/>
    <col min="15874" max="15874" width="10.28515625" customWidth="1"/>
    <col min="15875" max="15875" width="16.5703125" customWidth="1"/>
    <col min="15876" max="15876" width="19.140625" customWidth="1"/>
    <col min="15877" max="15877" width="16.5703125" customWidth="1"/>
    <col min="15878" max="15878" width="9.140625" customWidth="1"/>
    <col min="15879" max="15881" width="10.42578125" customWidth="1"/>
    <col min="15882" max="15883" width="9.42578125" customWidth="1"/>
    <col min="15884" max="15884" width="15.5703125" customWidth="1"/>
    <col min="15885" max="15885" width="10" customWidth="1"/>
    <col min="15886" max="15886" width="14.5703125" customWidth="1"/>
    <col min="15887" max="15887" width="5.140625" customWidth="1"/>
    <col min="15888" max="15888" width="6.42578125" customWidth="1"/>
    <col min="15889" max="15891" width="4.85546875" bestFit="1" customWidth="1"/>
    <col min="16127" max="16127" width="4.5703125" bestFit="1" customWidth="1"/>
    <col min="16128" max="16128" width="17.7109375" bestFit="1" customWidth="1"/>
    <col min="16129" max="16129" width="14" customWidth="1"/>
    <col min="16130" max="16130" width="10.28515625" customWidth="1"/>
    <col min="16131" max="16131" width="16.5703125" customWidth="1"/>
    <col min="16132" max="16132" width="19.140625" customWidth="1"/>
    <col min="16133" max="16133" width="16.5703125" customWidth="1"/>
    <col min="16134" max="16134" width="9.140625" customWidth="1"/>
    <col min="16135" max="16137" width="10.42578125" customWidth="1"/>
    <col min="16138" max="16139" width="9.42578125" customWidth="1"/>
    <col min="16140" max="16140" width="15.5703125" customWidth="1"/>
    <col min="16141" max="16141" width="10" customWidth="1"/>
    <col min="16142" max="16142" width="14.5703125" customWidth="1"/>
    <col min="16143" max="16143" width="5.140625" customWidth="1"/>
    <col min="16144" max="16144" width="6.42578125" customWidth="1"/>
    <col min="16145" max="16147" width="4.85546875" bestFit="1" customWidth="1"/>
  </cols>
  <sheetData>
    <row r="1" spans="1:20" s="8" customFormat="1" ht="76.5" x14ac:dyDescent="0.25">
      <c r="A1" s="11" t="s">
        <v>0</v>
      </c>
      <c r="B1" s="13" t="s">
        <v>75</v>
      </c>
      <c r="C1" s="1" t="s">
        <v>1</v>
      </c>
      <c r="D1" s="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1" t="s">
        <v>12</v>
      </c>
      <c r="O1" s="11" t="s">
        <v>13</v>
      </c>
      <c r="P1" s="11" t="s">
        <v>14</v>
      </c>
      <c r="T1" s="9" t="s">
        <v>15</v>
      </c>
    </row>
    <row r="2" spans="1:20" s="2" customFormat="1" x14ac:dyDescent="0.25">
      <c r="A2" s="27" t="s">
        <v>16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3" t="s">
        <v>17</v>
      </c>
      <c r="R2" s="3" t="s">
        <v>18</v>
      </c>
      <c r="S2" s="3" t="s">
        <v>19</v>
      </c>
    </row>
    <row r="3" spans="1:20" x14ac:dyDescent="0.25">
      <c r="A3" s="3" t="s">
        <v>20</v>
      </c>
      <c r="B3" s="14" t="s">
        <v>76</v>
      </c>
      <c r="C3" s="4" t="s">
        <v>21</v>
      </c>
      <c r="D3" s="4">
        <v>1.5</v>
      </c>
      <c r="E3" s="5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>
        <v>0</v>
      </c>
      <c r="K3" s="4">
        <v>1</v>
      </c>
      <c r="L3" s="4">
        <v>1</v>
      </c>
      <c r="M3" s="4">
        <v>1</v>
      </c>
      <c r="N3" s="6" t="s">
        <v>27</v>
      </c>
      <c r="O3" s="4" t="s">
        <v>28</v>
      </c>
      <c r="P3" s="4" t="s">
        <v>29</v>
      </c>
      <c r="Q3">
        <v>26</v>
      </c>
      <c r="R3">
        <v>0</v>
      </c>
      <c r="S3">
        <v>0</v>
      </c>
      <c r="T3" s="2">
        <f>SUM(P3:S3)</f>
        <v>26</v>
      </c>
    </row>
    <row r="4" spans="1:20" x14ac:dyDescent="0.25">
      <c r="A4" s="3" t="s">
        <v>30</v>
      </c>
      <c r="B4" s="14" t="s">
        <v>76</v>
      </c>
      <c r="C4" s="4" t="s">
        <v>21</v>
      </c>
      <c r="D4" s="4">
        <v>1.5</v>
      </c>
      <c r="E4" s="5" t="s">
        <v>22</v>
      </c>
      <c r="F4" s="4" t="s">
        <v>23</v>
      </c>
      <c r="G4" s="4" t="s">
        <v>24</v>
      </c>
      <c r="H4" s="4" t="s">
        <v>25</v>
      </c>
      <c r="I4" s="4" t="s">
        <v>26</v>
      </c>
      <c r="J4" s="4">
        <v>0</v>
      </c>
      <c r="K4" s="4">
        <v>1</v>
      </c>
      <c r="L4" s="4">
        <v>1</v>
      </c>
      <c r="M4" s="4">
        <v>1</v>
      </c>
      <c r="N4" s="6" t="s">
        <v>27</v>
      </c>
      <c r="O4" s="4" t="s">
        <v>28</v>
      </c>
      <c r="P4" s="4" t="s">
        <v>29</v>
      </c>
    </row>
    <row r="5" spans="1:20" x14ac:dyDescent="0.25">
      <c r="A5" s="3" t="s">
        <v>31</v>
      </c>
      <c r="B5" s="14" t="s">
        <v>76</v>
      </c>
      <c r="C5" s="4" t="s">
        <v>21</v>
      </c>
      <c r="D5" s="4">
        <v>1.5</v>
      </c>
      <c r="E5" s="5" t="s">
        <v>22</v>
      </c>
      <c r="F5" s="4" t="s">
        <v>32</v>
      </c>
      <c r="G5" s="4" t="s">
        <v>24</v>
      </c>
      <c r="H5" s="4" t="s">
        <v>25</v>
      </c>
      <c r="I5" s="4" t="s">
        <v>26</v>
      </c>
      <c r="J5" s="4">
        <v>0</v>
      </c>
      <c r="K5" s="4">
        <v>1</v>
      </c>
      <c r="L5" s="4">
        <v>1</v>
      </c>
      <c r="M5" s="4">
        <v>1</v>
      </c>
      <c r="N5" s="6" t="s">
        <v>27</v>
      </c>
      <c r="O5" s="4" t="s">
        <v>28</v>
      </c>
      <c r="P5" s="4" t="s">
        <v>29</v>
      </c>
    </row>
    <row r="6" spans="1:20" x14ac:dyDescent="0.25">
      <c r="A6" s="3" t="s">
        <v>33</v>
      </c>
      <c r="B6" s="14" t="s">
        <v>76</v>
      </c>
      <c r="C6" s="4" t="s">
        <v>21</v>
      </c>
      <c r="D6" s="4">
        <v>1.5</v>
      </c>
      <c r="E6" s="5" t="s">
        <v>22</v>
      </c>
      <c r="F6" s="4" t="s">
        <v>32</v>
      </c>
      <c r="G6" s="4" t="s">
        <v>24</v>
      </c>
      <c r="H6" s="4" t="s">
        <v>25</v>
      </c>
      <c r="I6" s="4" t="s">
        <v>26</v>
      </c>
      <c r="J6" s="4">
        <v>0</v>
      </c>
      <c r="K6" s="4">
        <v>1</v>
      </c>
      <c r="L6" s="4">
        <v>1</v>
      </c>
      <c r="M6" s="4">
        <v>1</v>
      </c>
      <c r="N6" s="6" t="s">
        <v>27</v>
      </c>
      <c r="O6" s="4" t="s">
        <v>28</v>
      </c>
      <c r="P6" s="4" t="s">
        <v>29</v>
      </c>
    </row>
    <row r="7" spans="1:20" x14ac:dyDescent="0.25">
      <c r="A7" s="3" t="s">
        <v>34</v>
      </c>
      <c r="B7" s="14" t="s">
        <v>76</v>
      </c>
      <c r="C7" s="4" t="s">
        <v>21</v>
      </c>
      <c r="D7" s="4">
        <v>1.5</v>
      </c>
      <c r="E7" s="5" t="s">
        <v>22</v>
      </c>
      <c r="F7" s="4" t="s">
        <v>32</v>
      </c>
      <c r="G7" s="4" t="s">
        <v>24</v>
      </c>
      <c r="H7" s="4" t="s">
        <v>25</v>
      </c>
      <c r="I7" s="4" t="s">
        <v>26</v>
      </c>
      <c r="J7" s="4">
        <v>0</v>
      </c>
      <c r="K7" s="4">
        <v>1</v>
      </c>
      <c r="L7" s="4">
        <v>1</v>
      </c>
      <c r="M7" s="4">
        <v>1</v>
      </c>
      <c r="N7" s="6" t="s">
        <v>27</v>
      </c>
      <c r="O7" s="4" t="s">
        <v>28</v>
      </c>
      <c r="P7" s="4" t="s">
        <v>29</v>
      </c>
    </row>
    <row r="8" spans="1:20" x14ac:dyDescent="0.25">
      <c r="A8" s="3" t="s">
        <v>35</v>
      </c>
      <c r="B8" s="14" t="s">
        <v>76</v>
      </c>
      <c r="C8" s="4" t="s">
        <v>21</v>
      </c>
      <c r="D8" s="4">
        <v>1.5</v>
      </c>
      <c r="E8" s="5" t="s">
        <v>22</v>
      </c>
      <c r="F8" s="4" t="s">
        <v>32</v>
      </c>
      <c r="G8" s="4" t="s">
        <v>24</v>
      </c>
      <c r="H8" s="4" t="s">
        <v>25</v>
      </c>
      <c r="I8" s="4" t="s">
        <v>26</v>
      </c>
      <c r="J8" s="4">
        <v>0</v>
      </c>
      <c r="K8" s="4">
        <v>1</v>
      </c>
      <c r="L8" s="4">
        <v>1</v>
      </c>
      <c r="M8" s="4">
        <v>1</v>
      </c>
      <c r="N8" s="6" t="s">
        <v>27</v>
      </c>
      <c r="O8" s="4" t="s">
        <v>28</v>
      </c>
      <c r="P8" s="4" t="s">
        <v>29</v>
      </c>
    </row>
    <row r="9" spans="1:20" x14ac:dyDescent="0.25">
      <c r="A9" s="3" t="s">
        <v>36</v>
      </c>
      <c r="B9" s="14" t="s">
        <v>76</v>
      </c>
      <c r="C9" s="4" t="s">
        <v>21</v>
      </c>
      <c r="D9" s="4">
        <v>1.5</v>
      </c>
      <c r="E9" s="5" t="s">
        <v>22</v>
      </c>
      <c r="F9" s="4" t="s">
        <v>32</v>
      </c>
      <c r="G9" s="4" t="s">
        <v>24</v>
      </c>
      <c r="H9" s="4" t="s">
        <v>37</v>
      </c>
      <c r="I9" s="5" t="s">
        <v>38</v>
      </c>
      <c r="J9" s="5">
        <v>1</v>
      </c>
      <c r="K9" s="4">
        <v>1</v>
      </c>
      <c r="L9" s="4">
        <v>1</v>
      </c>
      <c r="M9" s="4">
        <v>1</v>
      </c>
      <c r="N9" s="6" t="s">
        <v>27</v>
      </c>
      <c r="O9" s="4" t="s">
        <v>28</v>
      </c>
      <c r="P9" s="4" t="s">
        <v>29</v>
      </c>
    </row>
    <row r="10" spans="1:20" x14ac:dyDescent="0.25">
      <c r="A10" s="3" t="s">
        <v>39</v>
      </c>
      <c r="B10" s="14" t="s">
        <v>76</v>
      </c>
      <c r="C10" s="4" t="s">
        <v>21</v>
      </c>
      <c r="D10" s="4">
        <v>1.5</v>
      </c>
      <c r="E10" s="5" t="s">
        <v>22</v>
      </c>
      <c r="F10" s="4" t="s">
        <v>32</v>
      </c>
      <c r="G10" s="4" t="s">
        <v>24</v>
      </c>
      <c r="H10" s="4" t="s">
        <v>37</v>
      </c>
      <c r="I10" s="5" t="s">
        <v>38</v>
      </c>
      <c r="J10" s="5">
        <v>1</v>
      </c>
      <c r="K10" s="4">
        <v>1</v>
      </c>
      <c r="L10" s="4">
        <v>1</v>
      </c>
      <c r="M10" s="4">
        <v>1</v>
      </c>
      <c r="N10" s="6" t="s">
        <v>27</v>
      </c>
      <c r="O10" s="4" t="s">
        <v>28</v>
      </c>
      <c r="P10" s="4" t="s">
        <v>29</v>
      </c>
    </row>
    <row r="11" spans="1:20" x14ac:dyDescent="0.25">
      <c r="A11" s="3" t="s">
        <v>40</v>
      </c>
      <c r="B11" s="14" t="s">
        <v>76</v>
      </c>
      <c r="C11" s="4" t="s">
        <v>21</v>
      </c>
      <c r="D11" s="4">
        <v>1.5</v>
      </c>
      <c r="E11" s="5" t="s">
        <v>22</v>
      </c>
      <c r="F11" s="4" t="s">
        <v>32</v>
      </c>
      <c r="G11" s="4" t="s">
        <v>24</v>
      </c>
      <c r="H11" s="4" t="s">
        <v>37</v>
      </c>
      <c r="I11" s="5" t="s">
        <v>38</v>
      </c>
      <c r="J11" s="5">
        <v>1</v>
      </c>
      <c r="K11" s="4">
        <v>1</v>
      </c>
      <c r="L11" s="4">
        <v>1</v>
      </c>
      <c r="M11" s="4">
        <v>1</v>
      </c>
      <c r="N11" s="6" t="s">
        <v>27</v>
      </c>
      <c r="O11" s="4" t="s">
        <v>28</v>
      </c>
      <c r="P11" s="4" t="s">
        <v>29</v>
      </c>
    </row>
    <row r="12" spans="1:20" x14ac:dyDescent="0.25">
      <c r="A12" s="3" t="s">
        <v>41</v>
      </c>
      <c r="B12" s="14" t="s">
        <v>76</v>
      </c>
      <c r="C12" s="4" t="s">
        <v>21</v>
      </c>
      <c r="D12" s="4">
        <v>1.5</v>
      </c>
      <c r="E12" s="5" t="s">
        <v>22</v>
      </c>
      <c r="F12" s="4" t="s">
        <v>32</v>
      </c>
      <c r="G12" s="4" t="s">
        <v>24</v>
      </c>
      <c r="H12" s="4" t="s">
        <v>37</v>
      </c>
      <c r="I12" s="5" t="s">
        <v>38</v>
      </c>
      <c r="J12" s="5">
        <v>1</v>
      </c>
      <c r="K12" s="4">
        <v>1</v>
      </c>
      <c r="L12" s="4">
        <v>1</v>
      </c>
      <c r="M12" s="4">
        <v>1</v>
      </c>
      <c r="N12" s="6" t="s">
        <v>27</v>
      </c>
      <c r="O12" s="4" t="s">
        <v>28</v>
      </c>
      <c r="P12" s="4" t="s">
        <v>29</v>
      </c>
    </row>
    <row r="13" spans="1:20" x14ac:dyDescent="0.25">
      <c r="A13" s="3" t="s">
        <v>42</v>
      </c>
      <c r="B13" s="14" t="s">
        <v>76</v>
      </c>
      <c r="C13" s="4" t="s">
        <v>21</v>
      </c>
      <c r="D13" s="4">
        <v>1.5</v>
      </c>
      <c r="E13" s="5" t="s">
        <v>22</v>
      </c>
      <c r="F13" s="4" t="s">
        <v>32</v>
      </c>
      <c r="G13" s="4" t="s">
        <v>24</v>
      </c>
      <c r="H13" s="4" t="s">
        <v>37</v>
      </c>
      <c r="I13" s="5" t="s">
        <v>38</v>
      </c>
      <c r="J13" s="5">
        <v>1</v>
      </c>
      <c r="K13" s="4">
        <v>1</v>
      </c>
      <c r="L13" s="4">
        <v>1</v>
      </c>
      <c r="M13" s="4">
        <v>1</v>
      </c>
      <c r="N13" s="6" t="s">
        <v>27</v>
      </c>
      <c r="O13" s="4" t="s">
        <v>28</v>
      </c>
      <c r="P13" s="4" t="s">
        <v>29</v>
      </c>
    </row>
    <row r="14" spans="1:20" x14ac:dyDescent="0.25">
      <c r="A14" s="3" t="s">
        <v>43</v>
      </c>
      <c r="B14" s="14" t="s">
        <v>76</v>
      </c>
      <c r="C14" s="4" t="s">
        <v>21</v>
      </c>
      <c r="D14" s="4">
        <v>1.5</v>
      </c>
      <c r="E14" s="5" t="s">
        <v>22</v>
      </c>
      <c r="F14" s="4" t="s">
        <v>32</v>
      </c>
      <c r="G14" s="4" t="s">
        <v>24</v>
      </c>
      <c r="H14" s="4" t="s">
        <v>37</v>
      </c>
      <c r="I14" s="5" t="s">
        <v>38</v>
      </c>
      <c r="J14" s="5">
        <v>1</v>
      </c>
      <c r="K14" s="4">
        <v>1</v>
      </c>
      <c r="L14" s="4">
        <v>1</v>
      </c>
      <c r="M14" s="4">
        <v>1</v>
      </c>
      <c r="N14" s="6" t="s">
        <v>27</v>
      </c>
      <c r="O14" s="4" t="s">
        <v>28</v>
      </c>
      <c r="P14" s="4" t="s">
        <v>29</v>
      </c>
    </row>
    <row r="15" spans="1:20" x14ac:dyDescent="0.25">
      <c r="A15" s="3" t="s">
        <v>44</v>
      </c>
      <c r="B15" s="14" t="s">
        <v>76</v>
      </c>
      <c r="C15" s="4" t="s">
        <v>21</v>
      </c>
      <c r="D15" s="4">
        <v>1.5</v>
      </c>
      <c r="E15" s="5" t="s">
        <v>22</v>
      </c>
      <c r="F15" s="4" t="s">
        <v>32</v>
      </c>
      <c r="G15" s="4" t="s">
        <v>24</v>
      </c>
      <c r="H15" s="4" t="s">
        <v>37</v>
      </c>
      <c r="I15" s="5" t="s">
        <v>38</v>
      </c>
      <c r="J15" s="5">
        <v>1</v>
      </c>
      <c r="K15" s="4">
        <v>1</v>
      </c>
      <c r="L15" s="4">
        <v>1</v>
      </c>
      <c r="M15" s="4">
        <v>1</v>
      </c>
      <c r="N15" s="6" t="s">
        <v>27</v>
      </c>
      <c r="O15" s="4" t="s">
        <v>28</v>
      </c>
      <c r="P15" s="4" t="s">
        <v>29</v>
      </c>
    </row>
    <row r="16" spans="1:20" x14ac:dyDescent="0.25">
      <c r="A16" s="3" t="s">
        <v>45</v>
      </c>
      <c r="B16" s="14" t="s">
        <v>76</v>
      </c>
      <c r="C16" s="4" t="s">
        <v>21</v>
      </c>
      <c r="D16" s="4">
        <v>1.5</v>
      </c>
      <c r="E16" s="5" t="s">
        <v>22</v>
      </c>
      <c r="F16" s="4" t="s">
        <v>32</v>
      </c>
      <c r="G16" s="4" t="s">
        <v>24</v>
      </c>
      <c r="H16" s="4" t="s">
        <v>37</v>
      </c>
      <c r="I16" s="5" t="s">
        <v>38</v>
      </c>
      <c r="J16" s="5">
        <v>1</v>
      </c>
      <c r="K16" s="4">
        <v>1</v>
      </c>
      <c r="L16" s="4">
        <v>1</v>
      </c>
      <c r="M16" s="4">
        <v>1</v>
      </c>
      <c r="N16" s="6" t="s">
        <v>27</v>
      </c>
      <c r="O16" s="4" t="s">
        <v>28</v>
      </c>
      <c r="P16" s="4" t="s">
        <v>29</v>
      </c>
    </row>
    <row r="17" spans="1:20" x14ac:dyDescent="0.25">
      <c r="A17" s="3" t="s">
        <v>46</v>
      </c>
      <c r="B17" s="14" t="s">
        <v>76</v>
      </c>
      <c r="C17" s="4" t="s">
        <v>21</v>
      </c>
      <c r="D17" s="4">
        <v>1.5</v>
      </c>
      <c r="E17" s="5" t="s">
        <v>22</v>
      </c>
      <c r="F17" s="4" t="s">
        <v>32</v>
      </c>
      <c r="G17" s="4" t="s">
        <v>24</v>
      </c>
      <c r="H17" s="4" t="s">
        <v>37</v>
      </c>
      <c r="I17" s="5" t="s">
        <v>38</v>
      </c>
      <c r="J17" s="5">
        <v>1</v>
      </c>
      <c r="K17" s="4">
        <v>1</v>
      </c>
      <c r="L17" s="4">
        <v>1</v>
      </c>
      <c r="M17" s="4">
        <v>1</v>
      </c>
      <c r="N17" s="6" t="s">
        <v>27</v>
      </c>
      <c r="O17" s="4" t="s">
        <v>28</v>
      </c>
      <c r="P17" s="4" t="s">
        <v>29</v>
      </c>
    </row>
    <row r="18" spans="1:20" x14ac:dyDescent="0.25">
      <c r="A18" s="3" t="s">
        <v>47</v>
      </c>
      <c r="B18" s="14" t="s">
        <v>76</v>
      </c>
      <c r="C18" s="4" t="s">
        <v>21</v>
      </c>
      <c r="D18" s="4">
        <v>1.5</v>
      </c>
      <c r="E18" s="5" t="s">
        <v>22</v>
      </c>
      <c r="F18" s="4" t="s">
        <v>32</v>
      </c>
      <c r="G18" s="4" t="s">
        <v>24</v>
      </c>
      <c r="H18" s="4" t="s">
        <v>37</v>
      </c>
      <c r="I18" s="5" t="s">
        <v>38</v>
      </c>
      <c r="J18" s="5">
        <v>1</v>
      </c>
      <c r="K18" s="4">
        <v>1</v>
      </c>
      <c r="L18" s="4">
        <v>1</v>
      </c>
      <c r="M18" s="4">
        <v>1</v>
      </c>
      <c r="N18" s="6" t="s">
        <v>27</v>
      </c>
      <c r="O18" s="4" t="s">
        <v>28</v>
      </c>
      <c r="P18" s="4" t="s">
        <v>29</v>
      </c>
    </row>
    <row r="19" spans="1:20" x14ac:dyDescent="0.25">
      <c r="A19" s="3" t="s">
        <v>48</v>
      </c>
      <c r="B19" s="14" t="s">
        <v>76</v>
      </c>
      <c r="C19" s="4" t="s">
        <v>21</v>
      </c>
      <c r="D19" s="4">
        <v>1.5</v>
      </c>
      <c r="E19" s="5" t="s">
        <v>22</v>
      </c>
      <c r="F19" s="4" t="s">
        <v>32</v>
      </c>
      <c r="G19" s="4" t="s">
        <v>24</v>
      </c>
      <c r="H19" s="4" t="s">
        <v>37</v>
      </c>
      <c r="I19" s="5" t="s">
        <v>38</v>
      </c>
      <c r="J19" s="5">
        <v>1</v>
      </c>
      <c r="K19" s="4">
        <v>1</v>
      </c>
      <c r="L19" s="4">
        <v>1</v>
      </c>
      <c r="M19" s="4">
        <v>1</v>
      </c>
      <c r="N19" s="6" t="s">
        <v>27</v>
      </c>
      <c r="O19" s="4" t="s">
        <v>28</v>
      </c>
      <c r="P19" s="4" t="s">
        <v>29</v>
      </c>
    </row>
    <row r="20" spans="1:20" x14ac:dyDescent="0.25">
      <c r="A20" s="3" t="s">
        <v>49</v>
      </c>
      <c r="B20" s="14" t="s">
        <v>76</v>
      </c>
      <c r="C20" s="4" t="s">
        <v>21</v>
      </c>
      <c r="D20" s="4">
        <v>1.5</v>
      </c>
      <c r="E20" s="5" t="s">
        <v>22</v>
      </c>
      <c r="F20" s="4" t="s">
        <v>32</v>
      </c>
      <c r="G20" s="4" t="s">
        <v>24</v>
      </c>
      <c r="H20" s="4" t="s">
        <v>37</v>
      </c>
      <c r="I20" s="5" t="s">
        <v>38</v>
      </c>
      <c r="J20" s="5">
        <v>1</v>
      </c>
      <c r="K20" s="4">
        <v>1</v>
      </c>
      <c r="L20" s="4">
        <v>1</v>
      </c>
      <c r="M20" s="4">
        <v>1</v>
      </c>
      <c r="N20" s="6" t="s">
        <v>50</v>
      </c>
      <c r="O20" s="4" t="s">
        <v>28</v>
      </c>
      <c r="P20" s="4" t="s">
        <v>29</v>
      </c>
    </row>
    <row r="21" spans="1:20" x14ac:dyDescent="0.25">
      <c r="A21" s="3" t="s">
        <v>51</v>
      </c>
      <c r="B21" s="14" t="s">
        <v>76</v>
      </c>
      <c r="C21" s="4" t="s">
        <v>21</v>
      </c>
      <c r="D21" s="4">
        <v>1.5</v>
      </c>
      <c r="E21" s="5" t="s">
        <v>22</v>
      </c>
      <c r="F21" s="4" t="s">
        <v>32</v>
      </c>
      <c r="G21" s="4" t="s">
        <v>24</v>
      </c>
      <c r="H21" s="4" t="s">
        <v>37</v>
      </c>
      <c r="I21" s="5" t="s">
        <v>38</v>
      </c>
      <c r="J21" s="5">
        <v>1</v>
      </c>
      <c r="K21" s="4">
        <v>1</v>
      </c>
      <c r="L21" s="4">
        <v>1</v>
      </c>
      <c r="M21" s="4">
        <v>1</v>
      </c>
      <c r="N21" s="6" t="s">
        <v>50</v>
      </c>
      <c r="O21" s="4" t="s">
        <v>28</v>
      </c>
      <c r="P21" s="4" t="s">
        <v>29</v>
      </c>
    </row>
    <row r="22" spans="1:20" x14ac:dyDescent="0.25">
      <c r="A22" s="3" t="s">
        <v>52</v>
      </c>
      <c r="B22" s="14" t="s">
        <v>76</v>
      </c>
      <c r="C22" s="4" t="s">
        <v>21</v>
      </c>
      <c r="D22" s="4">
        <v>1.5</v>
      </c>
      <c r="E22" s="5" t="s">
        <v>22</v>
      </c>
      <c r="F22" s="4" t="s">
        <v>32</v>
      </c>
      <c r="G22" s="4" t="s">
        <v>24</v>
      </c>
      <c r="H22" s="4" t="s">
        <v>37</v>
      </c>
      <c r="I22" s="5" t="s">
        <v>38</v>
      </c>
      <c r="J22" s="5">
        <v>1</v>
      </c>
      <c r="K22" s="4">
        <v>1</v>
      </c>
      <c r="L22" s="4">
        <v>1</v>
      </c>
      <c r="M22" s="4">
        <v>1</v>
      </c>
      <c r="N22" s="6" t="s">
        <v>50</v>
      </c>
      <c r="O22" s="4" t="s">
        <v>28</v>
      </c>
      <c r="P22" s="4" t="s">
        <v>29</v>
      </c>
    </row>
    <row r="23" spans="1:20" x14ac:dyDescent="0.25">
      <c r="A23" s="3" t="s">
        <v>53</v>
      </c>
      <c r="B23" s="14" t="s">
        <v>76</v>
      </c>
      <c r="C23" s="4" t="s">
        <v>21</v>
      </c>
      <c r="D23" s="4">
        <v>1.5</v>
      </c>
      <c r="E23" s="5" t="s">
        <v>22</v>
      </c>
      <c r="F23" s="4" t="s">
        <v>32</v>
      </c>
      <c r="G23" s="4" t="s">
        <v>24</v>
      </c>
      <c r="H23" s="4" t="s">
        <v>37</v>
      </c>
      <c r="I23" s="5" t="s">
        <v>38</v>
      </c>
      <c r="J23" s="5">
        <v>1</v>
      </c>
      <c r="K23" s="4">
        <v>1</v>
      </c>
      <c r="L23" s="4">
        <v>1</v>
      </c>
      <c r="M23" s="4">
        <v>1</v>
      </c>
      <c r="N23" s="6" t="s">
        <v>50</v>
      </c>
      <c r="O23" s="4" t="s">
        <v>28</v>
      </c>
      <c r="P23" s="4" t="s">
        <v>29</v>
      </c>
    </row>
    <row r="24" spans="1:20" x14ac:dyDescent="0.25">
      <c r="A24" s="3" t="s">
        <v>54</v>
      </c>
      <c r="B24" s="14" t="s">
        <v>76</v>
      </c>
      <c r="C24" s="4" t="s">
        <v>21</v>
      </c>
      <c r="D24" s="4">
        <v>1.5</v>
      </c>
      <c r="E24" s="5" t="s">
        <v>22</v>
      </c>
      <c r="F24" s="4" t="s">
        <v>32</v>
      </c>
      <c r="G24" s="4" t="s">
        <v>24</v>
      </c>
      <c r="H24" s="4" t="s">
        <v>37</v>
      </c>
      <c r="I24" s="5" t="s">
        <v>38</v>
      </c>
      <c r="J24" s="5">
        <v>1</v>
      </c>
      <c r="K24" s="4">
        <v>1</v>
      </c>
      <c r="L24" s="4">
        <v>1</v>
      </c>
      <c r="M24" s="4">
        <v>1</v>
      </c>
      <c r="N24" s="6" t="s">
        <v>50</v>
      </c>
      <c r="O24" s="4" t="s">
        <v>28</v>
      </c>
      <c r="P24" s="4" t="s">
        <v>29</v>
      </c>
    </row>
    <row r="25" spans="1:20" x14ac:dyDescent="0.25">
      <c r="A25" s="3" t="s">
        <v>55</v>
      </c>
      <c r="B25" s="14" t="s">
        <v>76</v>
      </c>
      <c r="C25" s="4" t="s">
        <v>21</v>
      </c>
      <c r="D25" s="4">
        <v>1.5</v>
      </c>
      <c r="E25" s="5" t="s">
        <v>22</v>
      </c>
      <c r="F25" s="4" t="s">
        <v>32</v>
      </c>
      <c r="G25" s="4" t="s">
        <v>24</v>
      </c>
      <c r="H25" s="4" t="s">
        <v>37</v>
      </c>
      <c r="I25" s="5" t="s">
        <v>38</v>
      </c>
      <c r="J25" s="5">
        <v>1</v>
      </c>
      <c r="K25" s="4">
        <v>1</v>
      </c>
      <c r="L25" s="4">
        <v>1</v>
      </c>
      <c r="M25" s="4">
        <v>1</v>
      </c>
      <c r="N25" s="6" t="s">
        <v>50</v>
      </c>
      <c r="O25" s="4" t="s">
        <v>28</v>
      </c>
      <c r="P25" s="4" t="s">
        <v>29</v>
      </c>
    </row>
    <row r="26" spans="1:20" x14ac:dyDescent="0.25">
      <c r="A26" s="3" t="s">
        <v>56</v>
      </c>
      <c r="B26" s="14" t="s">
        <v>76</v>
      </c>
      <c r="C26" s="4" t="s">
        <v>21</v>
      </c>
      <c r="D26" s="4">
        <v>1.5</v>
      </c>
      <c r="E26" s="5" t="s">
        <v>22</v>
      </c>
      <c r="F26" s="4" t="s">
        <v>32</v>
      </c>
      <c r="G26" s="4" t="s">
        <v>24</v>
      </c>
      <c r="H26" s="4" t="s">
        <v>37</v>
      </c>
      <c r="I26" s="5" t="s">
        <v>38</v>
      </c>
      <c r="J26" s="5">
        <v>1</v>
      </c>
      <c r="K26" s="4">
        <v>1</v>
      </c>
      <c r="L26" s="4">
        <v>1</v>
      </c>
      <c r="M26" s="4">
        <v>1</v>
      </c>
      <c r="N26" s="6" t="s">
        <v>50</v>
      </c>
      <c r="O26" s="4" t="s">
        <v>28</v>
      </c>
      <c r="P26" s="4" t="s">
        <v>29</v>
      </c>
    </row>
    <row r="27" spans="1:20" x14ac:dyDescent="0.25">
      <c r="A27" s="3" t="s">
        <v>57</v>
      </c>
      <c r="B27" s="14" t="s">
        <v>76</v>
      </c>
      <c r="C27" s="4" t="s">
        <v>21</v>
      </c>
      <c r="D27" s="4">
        <v>1.5</v>
      </c>
      <c r="E27" s="5" t="s">
        <v>22</v>
      </c>
      <c r="F27" s="4" t="s">
        <v>32</v>
      </c>
      <c r="G27" s="4" t="s">
        <v>24</v>
      </c>
      <c r="H27" s="4" t="s">
        <v>37</v>
      </c>
      <c r="I27" s="5" t="s">
        <v>38</v>
      </c>
      <c r="J27" s="5">
        <v>1</v>
      </c>
      <c r="K27" s="4">
        <v>1</v>
      </c>
      <c r="L27" s="4">
        <v>1</v>
      </c>
      <c r="M27" s="4">
        <v>1</v>
      </c>
      <c r="N27" s="6" t="s">
        <v>50</v>
      </c>
      <c r="O27" s="4" t="s">
        <v>28</v>
      </c>
      <c r="P27" s="4" t="s">
        <v>29</v>
      </c>
    </row>
    <row r="28" spans="1:20" x14ac:dyDescent="0.25">
      <c r="A28" s="3" t="s">
        <v>58</v>
      </c>
      <c r="B28" s="14" t="s">
        <v>76</v>
      </c>
      <c r="C28" s="4" t="s">
        <v>21</v>
      </c>
      <c r="D28" s="4">
        <v>1.5</v>
      </c>
      <c r="E28" s="5" t="s">
        <v>22</v>
      </c>
      <c r="F28" s="4" t="s">
        <v>32</v>
      </c>
      <c r="G28" s="4" t="s">
        <v>24</v>
      </c>
      <c r="H28" s="4" t="s">
        <v>37</v>
      </c>
      <c r="I28" s="5" t="s">
        <v>38</v>
      </c>
      <c r="J28" s="5">
        <v>1</v>
      </c>
      <c r="K28" s="4">
        <v>1</v>
      </c>
      <c r="L28" s="4">
        <v>1</v>
      </c>
      <c r="M28" s="4">
        <v>1</v>
      </c>
      <c r="N28" s="6" t="s">
        <v>50</v>
      </c>
      <c r="O28" s="4" t="s">
        <v>28</v>
      </c>
      <c r="P28" s="4" t="s">
        <v>29</v>
      </c>
    </row>
    <row r="29" spans="1:20" x14ac:dyDescent="0.25">
      <c r="A29" s="24" t="s">
        <v>59</v>
      </c>
      <c r="B29" s="24"/>
      <c r="C29" s="24"/>
      <c r="D29" s="24"/>
      <c r="E29" s="24"/>
      <c r="F29" s="24"/>
      <c r="G29" s="24"/>
      <c r="H29" s="24"/>
      <c r="I29" s="24"/>
      <c r="J29" s="4">
        <f>SUM(J3:J28)</f>
        <v>20</v>
      </c>
      <c r="K29" s="4">
        <f>SUM(K3:K28)</f>
        <v>26</v>
      </c>
      <c r="L29" s="4">
        <f>SUM(L3:L28)</f>
        <v>26</v>
      </c>
      <c r="M29" s="4">
        <f>SUM(M3:M28)</f>
        <v>26</v>
      </c>
      <c r="N29" s="6"/>
      <c r="O29" s="4"/>
      <c r="P29" s="4"/>
    </row>
    <row r="30" spans="1:20" x14ac:dyDescent="0.25">
      <c r="A30" s="29" t="s">
        <v>86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3" t="s">
        <v>17</v>
      </c>
      <c r="R30" s="3" t="s">
        <v>18</v>
      </c>
      <c r="S30" s="3" t="s">
        <v>19</v>
      </c>
    </row>
    <row r="31" spans="1:20" x14ac:dyDescent="0.25">
      <c r="A31" s="3" t="s">
        <v>20</v>
      </c>
      <c r="B31" s="14" t="s">
        <v>77</v>
      </c>
      <c r="C31" s="4" t="s">
        <v>21</v>
      </c>
      <c r="D31" s="4">
        <v>1.5</v>
      </c>
      <c r="E31" s="5" t="s">
        <v>22</v>
      </c>
      <c r="F31" s="4" t="s">
        <v>32</v>
      </c>
      <c r="G31" s="4" t="s">
        <v>24</v>
      </c>
      <c r="H31" s="4" t="s">
        <v>37</v>
      </c>
      <c r="I31" s="5" t="s">
        <v>38</v>
      </c>
      <c r="J31" s="5">
        <v>1</v>
      </c>
      <c r="K31" s="4">
        <v>1</v>
      </c>
      <c r="L31" s="4">
        <v>1</v>
      </c>
      <c r="M31" s="4">
        <v>1</v>
      </c>
      <c r="N31" s="6" t="s">
        <v>60</v>
      </c>
      <c r="O31" s="4" t="s">
        <v>61</v>
      </c>
      <c r="P31" s="4" t="s">
        <v>62</v>
      </c>
      <c r="Q31">
        <v>6</v>
      </c>
      <c r="R31">
        <v>0</v>
      </c>
      <c r="S31">
        <v>8</v>
      </c>
      <c r="T31" s="2">
        <f>SUM(P31:S31)</f>
        <v>14</v>
      </c>
    </row>
    <row r="32" spans="1:20" x14ac:dyDescent="0.25">
      <c r="A32" s="3" t="s">
        <v>30</v>
      </c>
      <c r="B32" s="14" t="s">
        <v>77</v>
      </c>
      <c r="C32" s="4" t="s">
        <v>21</v>
      </c>
      <c r="D32" s="4">
        <v>1.5</v>
      </c>
      <c r="E32" s="5" t="s">
        <v>22</v>
      </c>
      <c r="F32" s="4" t="s">
        <v>32</v>
      </c>
      <c r="G32" s="4" t="s">
        <v>24</v>
      </c>
      <c r="H32" s="4" t="s">
        <v>37</v>
      </c>
      <c r="I32" s="5" t="s">
        <v>38</v>
      </c>
      <c r="J32" s="5">
        <v>1</v>
      </c>
      <c r="K32" s="4">
        <v>1</v>
      </c>
      <c r="L32" s="4">
        <v>1</v>
      </c>
      <c r="M32" s="4">
        <v>1</v>
      </c>
      <c r="N32" s="6" t="s">
        <v>60</v>
      </c>
      <c r="O32" s="4" t="s">
        <v>61</v>
      </c>
      <c r="P32" s="4" t="s">
        <v>62</v>
      </c>
    </row>
    <row r="33" spans="1:20" x14ac:dyDescent="0.25">
      <c r="A33" s="3" t="s">
        <v>31</v>
      </c>
      <c r="B33" s="14" t="s">
        <v>77</v>
      </c>
      <c r="C33" s="4" t="s">
        <v>21</v>
      </c>
      <c r="D33" s="4">
        <v>1.5</v>
      </c>
      <c r="E33" s="5" t="s">
        <v>22</v>
      </c>
      <c r="F33" s="4" t="s">
        <v>23</v>
      </c>
      <c r="G33" s="4" t="s">
        <v>24</v>
      </c>
      <c r="H33" s="4" t="s">
        <v>25</v>
      </c>
      <c r="I33" s="4" t="s">
        <v>26</v>
      </c>
      <c r="J33" s="4">
        <v>0</v>
      </c>
      <c r="K33" s="4">
        <v>1</v>
      </c>
      <c r="L33" s="4">
        <v>1</v>
      </c>
      <c r="M33" s="4">
        <v>1</v>
      </c>
      <c r="N33" s="6" t="s">
        <v>60</v>
      </c>
      <c r="O33" s="4" t="s">
        <v>61</v>
      </c>
      <c r="P33" s="4" t="s">
        <v>62</v>
      </c>
    </row>
    <row r="34" spans="1:20" x14ac:dyDescent="0.25">
      <c r="A34" s="3" t="s">
        <v>33</v>
      </c>
      <c r="B34" s="14" t="s">
        <v>77</v>
      </c>
      <c r="C34" s="4" t="s">
        <v>21</v>
      </c>
      <c r="D34" s="4">
        <v>1.5</v>
      </c>
      <c r="E34" s="5" t="s">
        <v>22</v>
      </c>
      <c r="F34" s="4" t="s">
        <v>23</v>
      </c>
      <c r="G34" s="4" t="s">
        <v>24</v>
      </c>
      <c r="H34" s="4" t="s">
        <v>25</v>
      </c>
      <c r="I34" s="4" t="s">
        <v>26</v>
      </c>
      <c r="J34" s="4">
        <v>0</v>
      </c>
      <c r="K34" s="4">
        <v>1</v>
      </c>
      <c r="L34" s="4">
        <v>1</v>
      </c>
      <c r="M34" s="4">
        <v>1</v>
      </c>
      <c r="N34" s="6" t="s">
        <v>60</v>
      </c>
      <c r="O34" s="4" t="s">
        <v>61</v>
      </c>
      <c r="P34" s="4" t="s">
        <v>62</v>
      </c>
    </row>
    <row r="35" spans="1:20" x14ac:dyDescent="0.25">
      <c r="A35" s="3" t="s">
        <v>34</v>
      </c>
      <c r="B35" s="14" t="s">
        <v>77</v>
      </c>
      <c r="C35" s="4" t="s">
        <v>21</v>
      </c>
      <c r="D35" s="4">
        <v>1.5</v>
      </c>
      <c r="E35" s="5" t="s">
        <v>22</v>
      </c>
      <c r="F35" s="4" t="s">
        <v>32</v>
      </c>
      <c r="G35" s="4" t="s">
        <v>24</v>
      </c>
      <c r="H35" s="4" t="s">
        <v>25</v>
      </c>
      <c r="I35" s="4" t="s">
        <v>26</v>
      </c>
      <c r="J35" s="4">
        <v>0</v>
      </c>
      <c r="K35" s="4">
        <v>1</v>
      </c>
      <c r="L35" s="4">
        <v>1</v>
      </c>
      <c r="M35" s="4">
        <v>1</v>
      </c>
      <c r="N35" s="6" t="s">
        <v>63</v>
      </c>
      <c r="O35" s="4" t="s">
        <v>28</v>
      </c>
      <c r="P35" s="4" t="s">
        <v>29</v>
      </c>
    </row>
    <row r="36" spans="1:20" x14ac:dyDescent="0.25">
      <c r="A36" s="3" t="s">
        <v>35</v>
      </c>
      <c r="B36" s="14" t="s">
        <v>77</v>
      </c>
      <c r="C36" s="4" t="s">
        <v>21</v>
      </c>
      <c r="D36" s="4">
        <v>1.5</v>
      </c>
      <c r="E36" s="5" t="s">
        <v>22</v>
      </c>
      <c r="F36" s="4" t="s">
        <v>32</v>
      </c>
      <c r="G36" s="4" t="s">
        <v>24</v>
      </c>
      <c r="H36" s="4" t="s">
        <v>25</v>
      </c>
      <c r="I36" s="4" t="s">
        <v>26</v>
      </c>
      <c r="J36" s="4">
        <v>0</v>
      </c>
      <c r="K36" s="4">
        <v>1</v>
      </c>
      <c r="L36" s="4">
        <v>1</v>
      </c>
      <c r="M36" s="4">
        <v>1</v>
      </c>
      <c r="N36" s="6" t="s">
        <v>63</v>
      </c>
      <c r="O36" s="4" t="s">
        <v>28</v>
      </c>
      <c r="P36" s="4" t="s">
        <v>29</v>
      </c>
    </row>
    <row r="37" spans="1:20" x14ac:dyDescent="0.25">
      <c r="A37" s="3" t="s">
        <v>36</v>
      </c>
      <c r="B37" s="14" t="s">
        <v>77</v>
      </c>
      <c r="C37" s="4" t="s">
        <v>21</v>
      </c>
      <c r="D37" s="4">
        <v>1.5</v>
      </c>
      <c r="E37" s="5" t="s">
        <v>22</v>
      </c>
      <c r="F37" s="4" t="s">
        <v>32</v>
      </c>
      <c r="G37" s="4" t="s">
        <v>24</v>
      </c>
      <c r="H37" s="4" t="s">
        <v>25</v>
      </c>
      <c r="I37" s="4" t="s">
        <v>26</v>
      </c>
      <c r="J37" s="4">
        <v>0</v>
      </c>
      <c r="K37" s="4">
        <v>1</v>
      </c>
      <c r="L37" s="4">
        <v>1</v>
      </c>
      <c r="M37" s="4">
        <v>1</v>
      </c>
      <c r="N37" s="6" t="s">
        <v>60</v>
      </c>
      <c r="O37" s="4" t="s">
        <v>61</v>
      </c>
      <c r="P37" s="4" t="s">
        <v>62</v>
      </c>
    </row>
    <row r="38" spans="1:20" x14ac:dyDescent="0.25">
      <c r="A38" s="3" t="s">
        <v>39</v>
      </c>
      <c r="B38" s="14" t="s">
        <v>77</v>
      </c>
      <c r="C38" s="4" t="s">
        <v>21</v>
      </c>
      <c r="D38" s="4">
        <v>1.5</v>
      </c>
      <c r="E38" s="5" t="s">
        <v>22</v>
      </c>
      <c r="F38" s="4" t="s">
        <v>32</v>
      </c>
      <c r="G38" s="4" t="s">
        <v>24</v>
      </c>
      <c r="H38" s="4" t="s">
        <v>25</v>
      </c>
      <c r="I38" s="4" t="s">
        <v>26</v>
      </c>
      <c r="J38" s="4">
        <v>0</v>
      </c>
      <c r="K38" s="4">
        <v>1</v>
      </c>
      <c r="L38" s="4">
        <v>1</v>
      </c>
      <c r="M38" s="4">
        <v>1</v>
      </c>
      <c r="N38" s="6" t="s">
        <v>60</v>
      </c>
      <c r="O38" s="4" t="s">
        <v>61</v>
      </c>
      <c r="P38" s="4" t="s">
        <v>62</v>
      </c>
    </row>
    <row r="39" spans="1:20" x14ac:dyDescent="0.25">
      <c r="A39" s="3" t="s">
        <v>40</v>
      </c>
      <c r="B39" s="14" t="s">
        <v>77</v>
      </c>
      <c r="C39" s="4" t="s">
        <v>21</v>
      </c>
      <c r="D39" s="4">
        <v>1.5</v>
      </c>
      <c r="E39" s="5" t="s">
        <v>22</v>
      </c>
      <c r="F39" s="4" t="s">
        <v>32</v>
      </c>
      <c r="G39" s="4" t="s">
        <v>24</v>
      </c>
      <c r="H39" s="4" t="s">
        <v>25</v>
      </c>
      <c r="I39" s="4" t="s">
        <v>26</v>
      </c>
      <c r="J39" s="4">
        <v>0</v>
      </c>
      <c r="K39" s="4">
        <v>1</v>
      </c>
      <c r="L39" s="4">
        <v>1</v>
      </c>
      <c r="M39" s="4">
        <v>1</v>
      </c>
      <c r="N39" s="6" t="s">
        <v>60</v>
      </c>
      <c r="O39" s="4" t="s">
        <v>61</v>
      </c>
      <c r="P39" s="4" t="s">
        <v>62</v>
      </c>
    </row>
    <row r="40" spans="1:20" x14ac:dyDescent="0.25">
      <c r="A40" s="3" t="s">
        <v>41</v>
      </c>
      <c r="B40" s="14" t="s">
        <v>77</v>
      </c>
      <c r="C40" s="4" t="s">
        <v>21</v>
      </c>
      <c r="D40" s="4">
        <v>1.5</v>
      </c>
      <c r="E40" s="5" t="s">
        <v>22</v>
      </c>
      <c r="F40" s="4" t="s">
        <v>32</v>
      </c>
      <c r="G40" s="4" t="s">
        <v>24</v>
      </c>
      <c r="H40" s="4" t="s">
        <v>25</v>
      </c>
      <c r="I40" s="4" t="s">
        <v>26</v>
      </c>
      <c r="J40" s="4">
        <v>0</v>
      </c>
      <c r="K40" s="4">
        <v>1</v>
      </c>
      <c r="L40" s="4">
        <v>1</v>
      </c>
      <c r="M40" s="4">
        <v>1</v>
      </c>
      <c r="N40" s="6" t="s">
        <v>63</v>
      </c>
      <c r="O40" s="4" t="s">
        <v>28</v>
      </c>
      <c r="P40" s="4" t="s">
        <v>29</v>
      </c>
    </row>
    <row r="41" spans="1:20" x14ac:dyDescent="0.25">
      <c r="A41" s="3" t="s">
        <v>42</v>
      </c>
      <c r="B41" s="14" t="s">
        <v>87</v>
      </c>
      <c r="C41" s="4" t="s">
        <v>21</v>
      </c>
      <c r="D41" s="4">
        <v>1.5</v>
      </c>
      <c r="E41" s="5" t="s">
        <v>22</v>
      </c>
      <c r="F41" s="4" t="s">
        <v>32</v>
      </c>
      <c r="G41" s="4" t="s">
        <v>24</v>
      </c>
      <c r="H41" s="4" t="s">
        <v>37</v>
      </c>
      <c r="I41" s="5" t="s">
        <v>38</v>
      </c>
      <c r="J41" s="5">
        <v>1</v>
      </c>
      <c r="K41" s="4">
        <v>1</v>
      </c>
      <c r="L41" s="4">
        <v>1</v>
      </c>
      <c r="M41" s="4">
        <v>1</v>
      </c>
      <c r="N41" s="6" t="s">
        <v>60</v>
      </c>
      <c r="O41" s="4" t="s">
        <v>61</v>
      </c>
      <c r="P41" s="4" t="s">
        <v>29</v>
      </c>
    </row>
    <row r="42" spans="1:20" x14ac:dyDescent="0.25">
      <c r="A42" s="3" t="s">
        <v>43</v>
      </c>
      <c r="B42" s="14" t="s">
        <v>87</v>
      </c>
      <c r="C42" s="4" t="s">
        <v>21</v>
      </c>
      <c r="D42" s="4">
        <v>1.5</v>
      </c>
      <c r="E42" s="5" t="s">
        <v>22</v>
      </c>
      <c r="F42" s="4" t="s">
        <v>32</v>
      </c>
      <c r="G42" s="4" t="s">
        <v>24</v>
      </c>
      <c r="H42" s="4" t="s">
        <v>37</v>
      </c>
      <c r="I42" s="5" t="s">
        <v>38</v>
      </c>
      <c r="J42" s="5">
        <v>1</v>
      </c>
      <c r="K42" s="4">
        <v>1</v>
      </c>
      <c r="L42" s="4">
        <v>1</v>
      </c>
      <c r="M42" s="4">
        <v>1</v>
      </c>
      <c r="N42" s="6" t="s">
        <v>60</v>
      </c>
      <c r="O42" s="4" t="s">
        <v>28</v>
      </c>
      <c r="P42" s="4" t="s">
        <v>29</v>
      </c>
    </row>
    <row r="43" spans="1:20" x14ac:dyDescent="0.25">
      <c r="A43" s="3" t="s">
        <v>44</v>
      </c>
      <c r="B43" s="14" t="s">
        <v>87</v>
      </c>
      <c r="C43" s="4" t="s">
        <v>21</v>
      </c>
      <c r="D43" s="4">
        <v>1.5</v>
      </c>
      <c r="E43" s="5" t="s">
        <v>22</v>
      </c>
      <c r="F43" s="4" t="s">
        <v>32</v>
      </c>
      <c r="G43" s="4" t="s">
        <v>24</v>
      </c>
      <c r="H43" s="4" t="s">
        <v>37</v>
      </c>
      <c r="I43" s="5" t="s">
        <v>38</v>
      </c>
      <c r="J43" s="5">
        <v>1</v>
      </c>
      <c r="K43" s="4">
        <v>1</v>
      </c>
      <c r="L43" s="4">
        <v>1</v>
      </c>
      <c r="M43" s="4">
        <v>1</v>
      </c>
      <c r="N43" s="6" t="s">
        <v>60</v>
      </c>
      <c r="O43" s="4" t="s">
        <v>88</v>
      </c>
      <c r="P43" s="4" t="s">
        <v>29</v>
      </c>
    </row>
    <row r="44" spans="1:20" x14ac:dyDescent="0.25">
      <c r="A44" s="3" t="s">
        <v>45</v>
      </c>
      <c r="B44" s="15" t="s">
        <v>87</v>
      </c>
      <c r="C44" s="4" t="s">
        <v>21</v>
      </c>
      <c r="D44" s="4">
        <v>1.5</v>
      </c>
      <c r="E44" s="5" t="s">
        <v>22</v>
      </c>
      <c r="F44" s="4" t="s">
        <v>32</v>
      </c>
      <c r="G44" s="4" t="s">
        <v>24</v>
      </c>
      <c r="H44" s="4" t="s">
        <v>37</v>
      </c>
      <c r="I44" s="5" t="s">
        <v>38</v>
      </c>
      <c r="J44" s="18">
        <v>1</v>
      </c>
      <c r="K44" s="7">
        <v>1</v>
      </c>
      <c r="L44" s="7">
        <v>1</v>
      </c>
      <c r="M44" s="7">
        <v>1</v>
      </c>
      <c r="N44" s="6" t="s">
        <v>60</v>
      </c>
      <c r="O44" s="4" t="s">
        <v>89</v>
      </c>
      <c r="P44" s="4" t="s">
        <v>29</v>
      </c>
    </row>
    <row r="45" spans="1:20" x14ac:dyDescent="0.25">
      <c r="A45" s="24" t="s">
        <v>59</v>
      </c>
      <c r="B45" s="24"/>
      <c r="C45" s="24"/>
      <c r="D45" s="24"/>
      <c r="E45" s="24"/>
      <c r="F45" s="24"/>
      <c r="G45" s="24"/>
      <c r="H45" s="24"/>
      <c r="I45" s="24"/>
      <c r="J45" s="4">
        <f>SUM(J31:J44)</f>
        <v>6</v>
      </c>
      <c r="K45" s="4">
        <f>SUM(K31:K44)</f>
        <v>14</v>
      </c>
      <c r="L45" s="4">
        <f>SUM(L31:L44)</f>
        <v>14</v>
      </c>
      <c r="M45" s="4">
        <f>SUM(M31:M44)</f>
        <v>14</v>
      </c>
      <c r="N45" s="6" t="s">
        <v>60</v>
      </c>
      <c r="O45" s="4" t="s">
        <v>90</v>
      </c>
      <c r="P45" s="4" t="s">
        <v>29</v>
      </c>
    </row>
    <row r="46" spans="1:20" x14ac:dyDescent="0.25">
      <c r="A46" s="30" t="s">
        <v>64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20" ht="15" customHeight="1" x14ac:dyDescent="0.25">
      <c r="A47" s="23" t="s">
        <v>65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3" t="s">
        <v>17</v>
      </c>
      <c r="R47" s="3" t="s">
        <v>18</v>
      </c>
      <c r="S47" s="3" t="s">
        <v>19</v>
      </c>
    </row>
    <row r="48" spans="1:20" x14ac:dyDescent="0.25">
      <c r="A48" s="4" t="s">
        <v>20</v>
      </c>
      <c r="B48" s="14" t="s">
        <v>78</v>
      </c>
      <c r="C48" s="4" t="s">
        <v>21</v>
      </c>
      <c r="D48" s="4">
        <v>1.5</v>
      </c>
      <c r="E48" s="5" t="s">
        <v>22</v>
      </c>
      <c r="F48" s="4" t="s">
        <v>23</v>
      </c>
      <c r="G48" s="4" t="s">
        <v>24</v>
      </c>
      <c r="H48" s="4" t="s">
        <v>37</v>
      </c>
      <c r="I48" s="5" t="s">
        <v>38</v>
      </c>
      <c r="J48" s="5">
        <v>1</v>
      </c>
      <c r="K48" s="4">
        <v>1</v>
      </c>
      <c r="L48" s="4">
        <v>1</v>
      </c>
      <c r="M48" s="4">
        <v>1</v>
      </c>
      <c r="N48" s="6" t="s">
        <v>66</v>
      </c>
      <c r="O48" s="4" t="s">
        <v>28</v>
      </c>
      <c r="P48" s="4" t="s">
        <v>62</v>
      </c>
      <c r="Q48">
        <v>0</v>
      </c>
      <c r="R48">
        <v>0</v>
      </c>
      <c r="S48">
        <v>4</v>
      </c>
      <c r="T48" s="2">
        <f>SUM(P48:S48)</f>
        <v>4</v>
      </c>
    </row>
    <row r="49" spans="1:20" x14ac:dyDescent="0.25">
      <c r="A49" s="4" t="s">
        <v>30</v>
      </c>
      <c r="B49" s="14" t="s">
        <v>78</v>
      </c>
      <c r="C49" s="4" t="s">
        <v>21</v>
      </c>
      <c r="D49" s="4">
        <v>1.5</v>
      </c>
      <c r="E49" s="5" t="s">
        <v>22</v>
      </c>
      <c r="F49" s="4" t="s">
        <v>32</v>
      </c>
      <c r="G49" s="4" t="s">
        <v>24</v>
      </c>
      <c r="H49" s="4" t="s">
        <v>37</v>
      </c>
      <c r="I49" s="5" t="s">
        <v>38</v>
      </c>
      <c r="J49" s="5">
        <v>1</v>
      </c>
      <c r="K49" s="4">
        <v>1</v>
      </c>
      <c r="L49" s="4">
        <v>1</v>
      </c>
      <c r="M49" s="4">
        <v>1</v>
      </c>
      <c r="N49" s="6" t="s">
        <v>66</v>
      </c>
      <c r="O49" s="4" t="s">
        <v>28</v>
      </c>
      <c r="P49" s="4" t="s">
        <v>62</v>
      </c>
    </row>
    <row r="50" spans="1:20" x14ac:dyDescent="0.25">
      <c r="A50" s="4" t="s">
        <v>31</v>
      </c>
      <c r="B50" s="14" t="s">
        <v>78</v>
      </c>
      <c r="C50" s="4" t="s">
        <v>21</v>
      </c>
      <c r="D50" s="4">
        <v>1.5</v>
      </c>
      <c r="E50" s="5" t="s">
        <v>22</v>
      </c>
      <c r="F50" s="4" t="s">
        <v>32</v>
      </c>
      <c r="G50" s="4" t="s">
        <v>24</v>
      </c>
      <c r="H50" s="4" t="s">
        <v>37</v>
      </c>
      <c r="I50" s="5" t="s">
        <v>38</v>
      </c>
      <c r="J50" s="5">
        <v>1</v>
      </c>
      <c r="K50" s="4">
        <v>1</v>
      </c>
      <c r="L50" s="4">
        <v>1</v>
      </c>
      <c r="M50" s="4">
        <v>1</v>
      </c>
      <c r="N50" s="6" t="s">
        <v>66</v>
      </c>
      <c r="O50" s="4" t="s">
        <v>28</v>
      </c>
      <c r="P50" s="4" t="s">
        <v>62</v>
      </c>
    </row>
    <row r="51" spans="1:20" x14ac:dyDescent="0.25">
      <c r="A51" s="4" t="s">
        <v>33</v>
      </c>
      <c r="B51" s="14" t="s">
        <v>78</v>
      </c>
      <c r="C51" s="4" t="s">
        <v>21</v>
      </c>
      <c r="D51" s="4">
        <v>1.5</v>
      </c>
      <c r="E51" s="5" t="s">
        <v>22</v>
      </c>
      <c r="F51" s="4" t="s">
        <v>32</v>
      </c>
      <c r="G51" s="4" t="s">
        <v>24</v>
      </c>
      <c r="H51" s="4" t="s">
        <v>37</v>
      </c>
      <c r="I51" s="5" t="s">
        <v>38</v>
      </c>
      <c r="J51" s="5">
        <v>1</v>
      </c>
      <c r="K51" s="4">
        <v>1</v>
      </c>
      <c r="L51" s="4">
        <v>1</v>
      </c>
      <c r="M51" s="4">
        <v>1</v>
      </c>
      <c r="N51" s="6" t="s">
        <v>66</v>
      </c>
      <c r="O51" s="4" t="s">
        <v>28</v>
      </c>
      <c r="P51" s="4" t="s">
        <v>62</v>
      </c>
    </row>
    <row r="52" spans="1:20" x14ac:dyDescent="0.25">
      <c r="A52" s="24" t="s">
        <v>67</v>
      </c>
      <c r="B52" s="24"/>
      <c r="C52" s="24"/>
      <c r="D52" s="24"/>
      <c r="E52" s="24"/>
      <c r="F52" s="24"/>
      <c r="G52" s="24"/>
      <c r="H52" s="24"/>
      <c r="I52" s="24"/>
      <c r="J52" s="4">
        <f>SUM(J48:J51)</f>
        <v>4</v>
      </c>
      <c r="K52" s="4">
        <f>SUM(K48:K51)</f>
        <v>4</v>
      </c>
      <c r="L52" s="4">
        <f>SUM(L48:L51)</f>
        <v>4</v>
      </c>
      <c r="M52" s="4">
        <f>SUM(M48:M51)</f>
        <v>4</v>
      </c>
      <c r="N52" s="6"/>
      <c r="O52" s="4"/>
      <c r="P52" s="4"/>
    </row>
    <row r="53" spans="1:20" x14ac:dyDescent="0.25">
      <c r="A53" s="25" t="s">
        <v>68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3" t="s">
        <v>17</v>
      </c>
      <c r="R53" s="3" t="s">
        <v>18</v>
      </c>
      <c r="S53" s="3" t="s">
        <v>19</v>
      </c>
    </row>
    <row r="54" spans="1:20" x14ac:dyDescent="0.25">
      <c r="A54" s="4" t="s">
        <v>20</v>
      </c>
      <c r="B54" s="14" t="s">
        <v>79</v>
      </c>
      <c r="C54" s="4" t="s">
        <v>21</v>
      </c>
      <c r="D54" s="4">
        <v>1.5</v>
      </c>
      <c r="E54" s="5" t="s">
        <v>22</v>
      </c>
      <c r="F54" s="4" t="s">
        <v>23</v>
      </c>
      <c r="G54" s="4" t="s">
        <v>24</v>
      </c>
      <c r="H54" s="4" t="s">
        <v>25</v>
      </c>
      <c r="I54" s="4" t="s">
        <v>26</v>
      </c>
      <c r="J54" s="4">
        <v>0</v>
      </c>
      <c r="K54" s="4">
        <v>1</v>
      </c>
      <c r="L54" s="4">
        <v>1</v>
      </c>
      <c r="M54" s="4">
        <v>1</v>
      </c>
      <c r="N54" s="6" t="s">
        <v>63</v>
      </c>
      <c r="O54" s="4" t="s">
        <v>28</v>
      </c>
      <c r="P54" s="4" t="s">
        <v>29</v>
      </c>
      <c r="Q54">
        <v>4</v>
      </c>
      <c r="R54">
        <v>0</v>
      </c>
      <c r="S54">
        <v>0</v>
      </c>
      <c r="T54" s="2">
        <f>SUM(P54:S54)</f>
        <v>4</v>
      </c>
    </row>
    <row r="55" spans="1:20" x14ac:dyDescent="0.25">
      <c r="A55" s="4" t="s">
        <v>30</v>
      </c>
      <c r="B55" s="14" t="s">
        <v>79</v>
      </c>
      <c r="C55" s="4" t="s">
        <v>21</v>
      </c>
      <c r="D55" s="4">
        <v>1.5</v>
      </c>
      <c r="E55" s="5" t="s">
        <v>22</v>
      </c>
      <c r="F55" s="4" t="s">
        <v>23</v>
      </c>
      <c r="G55" s="4" t="s">
        <v>24</v>
      </c>
      <c r="H55" s="4" t="s">
        <v>37</v>
      </c>
      <c r="I55" s="5" t="s">
        <v>38</v>
      </c>
      <c r="J55" s="5">
        <v>1</v>
      </c>
      <c r="K55" s="4">
        <v>1</v>
      </c>
      <c r="L55" s="4">
        <v>1</v>
      </c>
      <c r="M55" s="4">
        <v>1</v>
      </c>
      <c r="N55" s="6" t="s">
        <v>63</v>
      </c>
      <c r="O55" s="4" t="s">
        <v>28</v>
      </c>
      <c r="P55" s="4" t="s">
        <v>29</v>
      </c>
    </row>
    <row r="56" spans="1:20" x14ac:dyDescent="0.25">
      <c r="A56" s="4" t="s">
        <v>31</v>
      </c>
      <c r="B56" s="14" t="s">
        <v>79</v>
      </c>
      <c r="C56" s="4" t="s">
        <v>21</v>
      </c>
      <c r="D56" s="4">
        <v>1.5</v>
      </c>
      <c r="E56" s="5" t="s">
        <v>22</v>
      </c>
      <c r="F56" s="4" t="s">
        <v>23</v>
      </c>
      <c r="G56" s="4" t="s">
        <v>24</v>
      </c>
      <c r="H56" s="4" t="s">
        <v>37</v>
      </c>
      <c r="I56" s="5" t="s">
        <v>38</v>
      </c>
      <c r="J56" s="5">
        <v>1</v>
      </c>
      <c r="K56" s="4">
        <v>1</v>
      </c>
      <c r="L56" s="4">
        <v>1</v>
      </c>
      <c r="M56" s="4">
        <v>1</v>
      </c>
      <c r="N56" s="6" t="s">
        <v>63</v>
      </c>
      <c r="O56" s="4" t="s">
        <v>28</v>
      </c>
      <c r="P56" s="4" t="s">
        <v>29</v>
      </c>
    </row>
    <row r="57" spans="1:20" x14ac:dyDescent="0.25">
      <c r="A57" s="4" t="s">
        <v>33</v>
      </c>
      <c r="B57" s="14" t="s">
        <v>79</v>
      </c>
      <c r="C57" s="4" t="s">
        <v>21</v>
      </c>
      <c r="D57" s="4">
        <v>1.5</v>
      </c>
      <c r="E57" s="5" t="s">
        <v>22</v>
      </c>
      <c r="F57" s="4" t="s">
        <v>23</v>
      </c>
      <c r="G57" s="4" t="s">
        <v>24</v>
      </c>
      <c r="H57" s="4" t="s">
        <v>37</v>
      </c>
      <c r="I57" s="5" t="s">
        <v>38</v>
      </c>
      <c r="J57" s="5">
        <v>1</v>
      </c>
      <c r="K57" s="4">
        <v>1</v>
      </c>
      <c r="L57" s="4">
        <v>1</v>
      </c>
      <c r="M57" s="4">
        <v>1</v>
      </c>
      <c r="N57" s="6" t="s">
        <v>63</v>
      </c>
      <c r="O57" s="4" t="s">
        <v>28</v>
      </c>
      <c r="P57" s="4" t="s">
        <v>29</v>
      </c>
    </row>
    <row r="58" spans="1:20" x14ac:dyDescent="0.25">
      <c r="A58" s="26" t="s">
        <v>59</v>
      </c>
      <c r="B58" s="26"/>
      <c r="C58" s="26"/>
      <c r="D58" s="26"/>
      <c r="E58" s="26"/>
      <c r="F58" s="26"/>
      <c r="G58" s="26"/>
      <c r="H58" s="26"/>
      <c r="I58" s="26"/>
      <c r="J58" s="4">
        <f>SUM(J54:J57)</f>
        <v>3</v>
      </c>
      <c r="K58" s="4">
        <f>SUM(K54:K57)</f>
        <v>4</v>
      </c>
      <c r="L58" s="4">
        <f>SUM(L54:L57)</f>
        <v>4</v>
      </c>
      <c r="M58" s="4">
        <f>SUM(M54:M57)</f>
        <v>4</v>
      </c>
      <c r="N58" s="6"/>
      <c r="O58" s="4"/>
      <c r="P58" s="4"/>
    </row>
    <row r="59" spans="1:20" x14ac:dyDescent="0.25">
      <c r="A59" s="25" t="s">
        <v>69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3" t="s">
        <v>17</v>
      </c>
      <c r="R59" s="3" t="s">
        <v>18</v>
      </c>
      <c r="S59" s="3" t="s">
        <v>19</v>
      </c>
    </row>
    <row r="60" spans="1:20" x14ac:dyDescent="0.25">
      <c r="A60" s="4" t="s">
        <v>20</v>
      </c>
      <c r="B60" s="14" t="s">
        <v>80</v>
      </c>
      <c r="C60" s="4" t="s">
        <v>21</v>
      </c>
      <c r="D60" s="4">
        <v>1.5</v>
      </c>
      <c r="E60" s="5" t="s">
        <v>22</v>
      </c>
      <c r="F60" s="4" t="s">
        <v>23</v>
      </c>
      <c r="G60" s="4" t="s">
        <v>24</v>
      </c>
      <c r="H60" s="4" t="s">
        <v>37</v>
      </c>
      <c r="I60" s="5" t="s">
        <v>38</v>
      </c>
      <c r="J60" s="5">
        <v>1</v>
      </c>
      <c r="K60" s="4">
        <v>1</v>
      </c>
      <c r="L60" s="4">
        <v>1</v>
      </c>
      <c r="M60" s="4">
        <v>1</v>
      </c>
      <c r="N60" s="6" t="s">
        <v>70</v>
      </c>
      <c r="O60" s="4" t="s">
        <v>61</v>
      </c>
      <c r="P60" s="4" t="s">
        <v>62</v>
      </c>
      <c r="Q60">
        <v>0</v>
      </c>
      <c r="R60">
        <v>0</v>
      </c>
      <c r="S60">
        <v>3</v>
      </c>
      <c r="T60" s="2">
        <f>SUM(P60:S60)</f>
        <v>3</v>
      </c>
    </row>
    <row r="61" spans="1:20" x14ac:dyDescent="0.25">
      <c r="A61" s="4" t="s">
        <v>30</v>
      </c>
      <c r="B61" s="14" t="s">
        <v>80</v>
      </c>
      <c r="C61" s="4" t="s">
        <v>21</v>
      </c>
      <c r="D61" s="4">
        <v>1.5</v>
      </c>
      <c r="E61" s="5" t="s">
        <v>22</v>
      </c>
      <c r="F61" s="4" t="s">
        <v>23</v>
      </c>
      <c r="G61" s="4" t="s">
        <v>24</v>
      </c>
      <c r="H61" s="4" t="s">
        <v>37</v>
      </c>
      <c r="I61" s="5" t="s">
        <v>38</v>
      </c>
      <c r="J61" s="5">
        <v>1</v>
      </c>
      <c r="K61" s="4">
        <v>1</v>
      </c>
      <c r="L61" s="4">
        <v>1</v>
      </c>
      <c r="M61" s="4">
        <v>1</v>
      </c>
      <c r="N61" s="6" t="s">
        <v>70</v>
      </c>
      <c r="O61" s="4" t="s">
        <v>61</v>
      </c>
      <c r="P61" s="4" t="s">
        <v>62</v>
      </c>
    </row>
    <row r="62" spans="1:20" x14ac:dyDescent="0.25">
      <c r="A62" s="4" t="s">
        <v>31</v>
      </c>
      <c r="B62" s="14" t="s">
        <v>80</v>
      </c>
      <c r="C62" s="4" t="s">
        <v>21</v>
      </c>
      <c r="D62" s="4">
        <v>1.5</v>
      </c>
      <c r="E62" s="5" t="s">
        <v>22</v>
      </c>
      <c r="F62" s="4" t="s">
        <v>23</v>
      </c>
      <c r="G62" s="4" t="s">
        <v>24</v>
      </c>
      <c r="H62" s="4" t="s">
        <v>37</v>
      </c>
      <c r="I62" s="5" t="s">
        <v>38</v>
      </c>
      <c r="J62" s="5">
        <v>1</v>
      </c>
      <c r="K62" s="4">
        <v>1</v>
      </c>
      <c r="L62" s="4">
        <v>1</v>
      </c>
      <c r="M62" s="4">
        <v>1</v>
      </c>
      <c r="N62" s="6" t="s">
        <v>70</v>
      </c>
      <c r="O62" s="4" t="s">
        <v>61</v>
      </c>
      <c r="P62" s="4" t="s">
        <v>62</v>
      </c>
    </row>
    <row r="63" spans="1:20" x14ac:dyDescent="0.25">
      <c r="A63" s="20" t="s">
        <v>59</v>
      </c>
      <c r="B63" s="21"/>
      <c r="C63" s="21"/>
      <c r="D63" s="21"/>
      <c r="E63" s="21"/>
      <c r="F63" s="21"/>
      <c r="G63" s="21"/>
      <c r="H63" s="21"/>
      <c r="I63" s="22"/>
      <c r="J63" s="4">
        <f>SUM(J60:J62)</f>
        <v>3</v>
      </c>
      <c r="K63" s="4">
        <f>SUM(K60:K62)</f>
        <v>3</v>
      </c>
      <c r="L63" s="4">
        <f>SUM(L60:L62)</f>
        <v>3</v>
      </c>
      <c r="M63" s="4">
        <f>SUM(M60:M62)</f>
        <v>3</v>
      </c>
      <c r="N63" s="6"/>
      <c r="O63" s="4"/>
      <c r="P63" s="4"/>
    </row>
    <row r="64" spans="1:20" x14ac:dyDescent="0.25">
      <c r="A64" s="29" t="s">
        <v>84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10" t="s">
        <v>17</v>
      </c>
      <c r="R64" s="3" t="s">
        <v>18</v>
      </c>
      <c r="S64" s="3" t="s">
        <v>19</v>
      </c>
      <c r="T64" s="3"/>
    </row>
    <row r="65" spans="1:21" x14ac:dyDescent="0.25">
      <c r="A65" s="4" t="s">
        <v>20</v>
      </c>
      <c r="B65" s="14" t="s">
        <v>81</v>
      </c>
      <c r="C65" s="4" t="s">
        <v>21</v>
      </c>
      <c r="D65" s="4">
        <v>1</v>
      </c>
      <c r="E65" s="4" t="s">
        <v>71</v>
      </c>
      <c r="F65" s="4" t="s">
        <v>23</v>
      </c>
      <c r="G65" s="4" t="s">
        <v>24</v>
      </c>
      <c r="H65" s="4" t="s">
        <v>25</v>
      </c>
      <c r="I65" s="5" t="s">
        <v>38</v>
      </c>
      <c r="J65" s="5">
        <v>1</v>
      </c>
      <c r="K65" s="4">
        <v>1</v>
      </c>
      <c r="L65" s="4">
        <v>1</v>
      </c>
      <c r="M65" s="4">
        <v>1</v>
      </c>
      <c r="N65" s="6" t="s">
        <v>72</v>
      </c>
      <c r="O65" s="4" t="s">
        <v>28</v>
      </c>
      <c r="P65" s="4" t="s">
        <v>62</v>
      </c>
      <c r="Q65">
        <v>0</v>
      </c>
      <c r="R65">
        <v>0</v>
      </c>
      <c r="S65">
        <v>5</v>
      </c>
      <c r="T65">
        <f>SUM(Q65:S65)</f>
        <v>5</v>
      </c>
    </row>
    <row r="66" spans="1:21" x14ac:dyDescent="0.25">
      <c r="A66" s="4" t="s">
        <v>30</v>
      </c>
      <c r="B66" s="14" t="s">
        <v>81</v>
      </c>
      <c r="C66" s="4" t="s">
        <v>21</v>
      </c>
      <c r="D66" s="4">
        <v>1</v>
      </c>
      <c r="E66" s="4" t="s">
        <v>71</v>
      </c>
      <c r="F66" s="4" t="s">
        <v>23</v>
      </c>
      <c r="G66" s="4" t="s">
        <v>24</v>
      </c>
      <c r="H66" s="4" t="s">
        <v>25</v>
      </c>
      <c r="I66" s="5" t="s">
        <v>38</v>
      </c>
      <c r="J66" s="5">
        <v>1</v>
      </c>
      <c r="K66" s="4">
        <v>1</v>
      </c>
      <c r="L66" s="4">
        <v>1</v>
      </c>
      <c r="M66" s="4">
        <v>1</v>
      </c>
      <c r="N66" s="6" t="s">
        <v>73</v>
      </c>
      <c r="O66" s="4" t="s">
        <v>28</v>
      </c>
      <c r="P66" s="4" t="s">
        <v>62</v>
      </c>
    </row>
    <row r="67" spans="1:21" x14ac:dyDescent="0.25">
      <c r="A67" s="4" t="s">
        <v>31</v>
      </c>
      <c r="B67" s="14" t="s">
        <v>81</v>
      </c>
      <c r="C67" s="4" t="s">
        <v>21</v>
      </c>
      <c r="D67" s="4">
        <v>1</v>
      </c>
      <c r="E67" s="4" t="s">
        <v>71</v>
      </c>
      <c r="F67" s="4" t="s">
        <v>23</v>
      </c>
      <c r="G67" s="4" t="s">
        <v>24</v>
      </c>
      <c r="H67" s="4" t="s">
        <v>37</v>
      </c>
      <c r="I67" s="5" t="s">
        <v>38</v>
      </c>
      <c r="J67" s="5">
        <v>1</v>
      </c>
      <c r="K67" s="4">
        <v>1</v>
      </c>
      <c r="L67" s="4">
        <v>1</v>
      </c>
      <c r="M67" s="4">
        <v>1</v>
      </c>
      <c r="N67" s="6" t="s">
        <v>73</v>
      </c>
      <c r="O67" s="4" t="s">
        <v>28</v>
      </c>
      <c r="P67" s="4" t="s">
        <v>62</v>
      </c>
    </row>
    <row r="68" spans="1:21" x14ac:dyDescent="0.25">
      <c r="A68" s="4" t="s">
        <v>33</v>
      </c>
      <c r="B68" s="14" t="s">
        <v>81</v>
      </c>
      <c r="C68" s="4" t="s">
        <v>21</v>
      </c>
      <c r="D68" s="4">
        <v>1</v>
      </c>
      <c r="E68" s="4" t="s">
        <v>71</v>
      </c>
      <c r="F68" s="4" t="s">
        <v>23</v>
      </c>
      <c r="G68" s="4" t="s">
        <v>24</v>
      </c>
      <c r="H68" s="4" t="s">
        <v>37</v>
      </c>
      <c r="I68" s="5" t="s">
        <v>38</v>
      </c>
      <c r="J68" s="5">
        <v>1</v>
      </c>
      <c r="K68" s="4">
        <v>1</v>
      </c>
      <c r="L68" s="4">
        <v>1</v>
      </c>
      <c r="M68" s="4">
        <v>1</v>
      </c>
      <c r="N68" s="6" t="s">
        <v>73</v>
      </c>
      <c r="O68" s="4" t="s">
        <v>28</v>
      </c>
      <c r="P68" s="4" t="s">
        <v>62</v>
      </c>
    </row>
    <row r="69" spans="1:21" x14ac:dyDescent="0.25">
      <c r="A69" s="4" t="s">
        <v>34</v>
      </c>
      <c r="B69" s="14" t="s">
        <v>81</v>
      </c>
      <c r="C69" s="4" t="s">
        <v>21</v>
      </c>
      <c r="D69" s="4">
        <v>1</v>
      </c>
      <c r="E69" s="4" t="s">
        <v>71</v>
      </c>
      <c r="F69" s="4" t="s">
        <v>23</v>
      </c>
      <c r="G69" s="4" t="s">
        <v>24</v>
      </c>
      <c r="H69" s="4" t="s">
        <v>37</v>
      </c>
      <c r="I69" s="5" t="s">
        <v>38</v>
      </c>
      <c r="J69" s="5">
        <v>1</v>
      </c>
      <c r="K69" s="4">
        <v>1</v>
      </c>
      <c r="L69" s="4">
        <v>1</v>
      </c>
      <c r="M69" s="4">
        <v>1</v>
      </c>
      <c r="N69" s="6" t="s">
        <v>73</v>
      </c>
      <c r="O69" s="4" t="s">
        <v>28</v>
      </c>
      <c r="P69" s="4" t="s">
        <v>62</v>
      </c>
      <c r="Q69" s="10" t="s">
        <v>17</v>
      </c>
      <c r="R69" s="3" t="s">
        <v>18</v>
      </c>
      <c r="S69" s="3" t="s">
        <v>19</v>
      </c>
      <c r="T69" s="3"/>
      <c r="U69" s="19" t="s">
        <v>59</v>
      </c>
    </row>
    <row r="70" spans="1:21" x14ac:dyDescent="0.25">
      <c r="A70" s="26" t="s">
        <v>59</v>
      </c>
      <c r="B70" s="26"/>
      <c r="C70" s="26"/>
      <c r="D70" s="26"/>
      <c r="E70" s="26"/>
      <c r="F70" s="26"/>
      <c r="G70" s="26"/>
      <c r="H70" s="26"/>
      <c r="I70" s="32"/>
      <c r="J70" s="3">
        <f>SUM(J65:J69)</f>
        <v>5</v>
      </c>
      <c r="K70" s="3">
        <f>SUM(K65:K69)</f>
        <v>5</v>
      </c>
      <c r="L70" s="3">
        <f>SUM(L65:L69)</f>
        <v>5</v>
      </c>
      <c r="M70" s="3">
        <f>SUM(M65:M69)</f>
        <v>5</v>
      </c>
      <c r="O70" s="7"/>
      <c r="Q70">
        <v>0</v>
      </c>
      <c r="R70">
        <v>0</v>
      </c>
      <c r="S70">
        <v>0</v>
      </c>
    </row>
    <row r="71" spans="1:21" x14ac:dyDescent="0.25">
      <c r="O71" s="7"/>
      <c r="P71" s="12" t="s">
        <v>85</v>
      </c>
      <c r="Q71">
        <f>Q65+Q60+Q54+Q48+Q31+Q3</f>
        <v>36</v>
      </c>
      <c r="R71">
        <f>R65+R60+R54+R48+R31+R3</f>
        <v>0</v>
      </c>
      <c r="S71">
        <f>S65+S60+S54+S48+S31+S3</f>
        <v>20</v>
      </c>
      <c r="T71">
        <f>SUM(Q71:S71)</f>
        <v>56</v>
      </c>
    </row>
    <row r="72" spans="1:21" x14ac:dyDescent="0.25">
      <c r="A72" s="26" t="s">
        <v>59</v>
      </c>
      <c r="B72" s="26"/>
      <c r="C72" s="26"/>
      <c r="D72" s="26"/>
      <c r="E72" s="26"/>
      <c r="F72" s="26"/>
      <c r="G72" s="26"/>
      <c r="H72" s="26"/>
      <c r="I72" s="32"/>
      <c r="J72" s="3">
        <f>J70+J63+J58+J52+J45+J29</f>
        <v>41</v>
      </c>
      <c r="K72" s="3">
        <f>K70+K63+K58+K52+K45+K29</f>
        <v>56</v>
      </c>
      <c r="L72" s="3">
        <f>L70+L63+L58+L52+L45+L29</f>
        <v>56</v>
      </c>
      <c r="M72" s="3">
        <f>M70+M63+M58+M52+M45+M29</f>
        <v>56</v>
      </c>
      <c r="O72" s="7"/>
    </row>
    <row r="73" spans="1:21" x14ac:dyDescent="0.25">
      <c r="O73" s="7"/>
    </row>
    <row r="74" spans="1:21" x14ac:dyDescent="0.25">
      <c r="B74" s="16" t="s">
        <v>82</v>
      </c>
      <c r="O74" s="7"/>
    </row>
    <row r="75" spans="1:21" x14ac:dyDescent="0.25">
      <c r="O75" s="7"/>
    </row>
    <row r="76" spans="1:21" x14ac:dyDescent="0.25">
      <c r="B76" s="16"/>
      <c r="O76" s="7"/>
    </row>
    <row r="77" spans="1:21" ht="63.75" x14ac:dyDescent="0.25">
      <c r="A77"/>
      <c r="B77" s="17" t="s">
        <v>83</v>
      </c>
      <c r="C77" s="33" t="s">
        <v>74</v>
      </c>
      <c r="D77" s="34"/>
      <c r="E77" s="34"/>
      <c r="F77" s="34"/>
      <c r="G77" s="35"/>
      <c r="H77" s="1" t="s">
        <v>91</v>
      </c>
      <c r="I77" s="1" t="s">
        <v>9</v>
      </c>
      <c r="J77" s="1" t="s">
        <v>10</v>
      </c>
      <c r="K77" s="1" t="s">
        <v>11</v>
      </c>
      <c r="O77" s="7"/>
    </row>
    <row r="78" spans="1:21" x14ac:dyDescent="0.25">
      <c r="B78" s="36">
        <f>SUM(C79:F79)</f>
        <v>56</v>
      </c>
      <c r="C78" s="10" t="s">
        <v>17</v>
      </c>
      <c r="D78" s="3" t="s">
        <v>18</v>
      </c>
      <c r="E78" s="39" t="s">
        <v>19</v>
      </c>
      <c r="F78" s="40"/>
      <c r="G78" s="41"/>
      <c r="H78" s="38">
        <f>J72</f>
        <v>41</v>
      </c>
      <c r="I78" s="38">
        <f t="shared" ref="I78:K78" si="0">K72</f>
        <v>56</v>
      </c>
      <c r="J78" s="38">
        <f t="shared" si="0"/>
        <v>56</v>
      </c>
      <c r="K78" s="38">
        <f t="shared" si="0"/>
        <v>56</v>
      </c>
      <c r="O78" s="7"/>
    </row>
    <row r="79" spans="1:21" x14ac:dyDescent="0.25">
      <c r="B79" s="37"/>
      <c r="C79" s="3">
        <f>Q71</f>
        <v>36</v>
      </c>
      <c r="D79" s="3">
        <f>R71</f>
        <v>0</v>
      </c>
      <c r="E79" s="39">
        <f>S71</f>
        <v>20</v>
      </c>
      <c r="F79" s="40"/>
      <c r="G79" s="41"/>
      <c r="H79" s="38"/>
      <c r="I79" s="38"/>
      <c r="J79" s="38"/>
      <c r="K79" s="38"/>
      <c r="O79" s="7"/>
    </row>
  </sheetData>
  <mergeCells count="22">
    <mergeCell ref="A64:P64"/>
    <mergeCell ref="A70:I70"/>
    <mergeCell ref="A72:I72"/>
    <mergeCell ref="C77:G77"/>
    <mergeCell ref="B78:B79"/>
    <mergeCell ref="H78:H79"/>
    <mergeCell ref="I78:I79"/>
    <mergeCell ref="J78:J79"/>
    <mergeCell ref="K78:K79"/>
    <mergeCell ref="E78:G78"/>
    <mergeCell ref="E79:G79"/>
    <mergeCell ref="A2:P2"/>
    <mergeCell ref="A29:I29"/>
    <mergeCell ref="A30:P30"/>
    <mergeCell ref="A45:I45"/>
    <mergeCell ref="A46:P46"/>
    <mergeCell ref="A63:I63"/>
    <mergeCell ref="A47:P47"/>
    <mergeCell ref="A52:I52"/>
    <mergeCell ref="A53:P53"/>
    <mergeCell ref="A58:I58"/>
    <mergeCell ref="A59:P59"/>
  </mergeCells>
  <phoneticPr fontId="12" type="noConversion"/>
  <pageMargins left="0.7" right="0.7" top="0.75" bottom="0.75" header="0.3" footer="0.3"/>
  <pageSetup paperSize="8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Rutkowski</dc:creator>
  <cp:lastModifiedBy>Marta Przekadzińska</cp:lastModifiedBy>
  <cp:lastPrinted>2022-07-29T05:43:27Z</cp:lastPrinted>
  <dcterms:created xsi:type="dcterms:W3CDTF">2022-04-21T09:13:28Z</dcterms:created>
  <dcterms:modified xsi:type="dcterms:W3CDTF">2022-07-29T05:43:33Z</dcterms:modified>
</cp:coreProperties>
</file>