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WYDATKI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<sst xmlns="http://schemas.openxmlformats.org/spreadsheetml/2006/main" count="11" uniqueCount="11">
  <si>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Załącznik nr 1 do Zarządzenia         Wójta Gminy Nr 154/2012             z dnia 29.11.2012 r.</t>
  </si>
  <si>
    <t>W Y D A T K I</t>
  </si>
  <si>
    <t>Dział</t>
  </si>
  <si>
    <t>Rozdział</t>
  </si>
  <si>
    <t>§</t>
  </si>
  <si>
    <t>Zmniejszenie</t>
  </si>
  <si>
    <t>Zwiększenie</t>
  </si>
  <si>
    <t>Plan przed zmianą</t>
  </si>
  <si>
    <t>Plan po zmianie</t>
  </si>
  <si>
    <t>Razem</t>
  </si>
  <si>
    <t>B.D.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</si>
</sst>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#,##0.00"/>
  </numFmts>
  <fonts count="8">
    <font>
      <sz val="10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0"/>
      <name val="Arial Black"/>
      <family val="2"/>
    </font>
    <font>
      <b/>
      <sz val="10"/>
      <name val="Arial Black"/>
      <family val="2"/>
    </font>
    <font>
      <i/>
      <sz val="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6">
    <xf numFmtId="164" fontId="0" fillId="0" borderId="0" xfId="0" applyAlignment="1">
      <alignment/>
    </xf>
    <xf numFmtId="164" fontId="1" fillId="0" borderId="0" xfId="0" applyFont="1" applyAlignment="1">
      <alignment horizontal="right" wrapText="1"/>
    </xf>
    <xf numFmtId="164" fontId="1" fillId="0" borderId="0" xfId="0" applyFont="1" applyAlignment="1">
      <alignment horizontal="center" wrapText="1"/>
    </xf>
    <xf numFmtId="164" fontId="2" fillId="0" borderId="0" xfId="0" applyFont="1" applyAlignment="1">
      <alignment/>
    </xf>
    <xf numFmtId="164" fontId="1" fillId="0" borderId="1" xfId="0" applyFont="1" applyBorder="1" applyAlignment="1">
      <alignment horizontal="center" vertical="center" wrapText="1"/>
    </xf>
    <xf numFmtId="164" fontId="3" fillId="2" borderId="1" xfId="0" applyFont="1" applyFill="1" applyBorder="1" applyAlignment="1">
      <alignment horizontal="center"/>
    </xf>
    <xf numFmtId="164" fontId="4" fillId="2" borderId="1" xfId="0" applyFont="1" applyFill="1" applyBorder="1" applyAlignment="1">
      <alignment horizontal="center"/>
    </xf>
    <xf numFmtId="165" fontId="5" fillId="2" borderId="1" xfId="0" applyNumberFormat="1" applyFont="1" applyFill="1" applyBorder="1" applyAlignment="1">
      <alignment horizontal="center"/>
    </xf>
    <xf numFmtId="165" fontId="6" fillId="2" borderId="1" xfId="0" applyNumberFormat="1" applyFont="1" applyFill="1" applyBorder="1" applyAlignment="1">
      <alignment horizontal="center"/>
    </xf>
    <xf numFmtId="164" fontId="3" fillId="3" borderId="1" xfId="0" applyFont="1" applyFill="1" applyBorder="1" applyAlignment="1">
      <alignment horizontal="center"/>
    </xf>
    <xf numFmtId="164" fontId="4" fillId="3" borderId="1" xfId="0" applyFont="1" applyFill="1" applyBorder="1" applyAlignment="1">
      <alignment horizontal="center"/>
    </xf>
    <xf numFmtId="165" fontId="5" fillId="3" borderId="1" xfId="0" applyNumberFormat="1" applyFont="1" applyFill="1" applyBorder="1" applyAlignment="1">
      <alignment horizontal="center"/>
    </xf>
    <xf numFmtId="165" fontId="6" fillId="3" borderId="1" xfId="0" applyNumberFormat="1" applyFont="1" applyFill="1" applyBorder="1" applyAlignment="1">
      <alignment horizontal="center"/>
    </xf>
    <xf numFmtId="165" fontId="0" fillId="3" borderId="1" xfId="0" applyNumberFormat="1" applyFont="1" applyFill="1" applyBorder="1" applyAlignment="1">
      <alignment horizontal="center"/>
    </xf>
    <xf numFmtId="166" fontId="5" fillId="0" borderId="2" xfId="0" applyNumberFormat="1" applyFont="1" applyBorder="1" applyAlignment="1">
      <alignment horizontal="center"/>
    </xf>
    <xf numFmtId="164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zoomScale="104" zoomScaleNormal="104" workbookViewId="0" topLeftCell="A21">
      <selection activeCell="I10" sqref="I10"/>
    </sheetView>
  </sheetViews>
  <sheetFormatPr defaultColWidth="12.57421875" defaultRowHeight="12.75"/>
  <cols>
    <col min="1" max="1" width="7.140625" style="0" customWidth="1"/>
    <col min="2" max="3" width="9.57421875" style="0" customWidth="1"/>
    <col min="4" max="4" width="14.421875" style="0" customWidth="1"/>
    <col min="5" max="5" width="13.57421875" style="0" customWidth="1"/>
    <col min="6" max="6" width="13.8515625" style="0" customWidth="1"/>
    <col min="7" max="7" width="16.7109375" style="0" customWidth="1"/>
    <col min="8" max="16384" width="11.57421875" style="0" customWidth="1"/>
  </cols>
  <sheetData>
    <row r="1" spans="6:7" ht="12.75" customHeight="1">
      <c r="F1" s="1" t="s">
        <v>0</v>
      </c>
      <c r="G1" s="1"/>
    </row>
    <row r="2" ht="12.75">
      <c r="F2" s="2"/>
    </row>
    <row r="3" ht="12.75">
      <c r="D3" s="3" t="s">
        <v>1</v>
      </c>
    </row>
    <row r="5" spans="1:7" ht="44.25" customHeight="1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</row>
    <row r="6" spans="1:7" ht="21" customHeight="1">
      <c r="A6" s="5">
        <v>852</v>
      </c>
      <c r="B6" s="5"/>
      <c r="C6" s="6"/>
      <c r="D6" s="7">
        <f>D7+D9+D11+D13+D15+D22</f>
        <v>59770</v>
      </c>
      <c r="E6" s="7">
        <f>E7+E9+E11+E13+E15+E22</f>
        <v>59770</v>
      </c>
      <c r="F6" s="8">
        <v>5975186</v>
      </c>
      <c r="G6" s="8">
        <f>F6-D6+E6</f>
        <v>5975186</v>
      </c>
    </row>
    <row r="7" spans="1:7" ht="21" customHeight="1">
      <c r="A7" s="9"/>
      <c r="B7" s="9">
        <v>85202</v>
      </c>
      <c r="C7" s="10"/>
      <c r="D7" s="11">
        <f>D8</f>
        <v>0</v>
      </c>
      <c r="E7" s="11">
        <f>E8</f>
        <v>35000</v>
      </c>
      <c r="F7" s="11">
        <v>260000</v>
      </c>
      <c r="G7" s="12">
        <f>F7-D7+E7</f>
        <v>295000</v>
      </c>
    </row>
    <row r="8" spans="1:7" ht="21" customHeight="1">
      <c r="A8" s="9"/>
      <c r="B8" s="9"/>
      <c r="C8" s="10">
        <v>3110</v>
      </c>
      <c r="D8" s="13">
        <v>0</v>
      </c>
      <c r="E8" s="13">
        <v>35000</v>
      </c>
      <c r="F8" s="13">
        <v>260000</v>
      </c>
      <c r="G8" s="13">
        <f>F8-D8+E8</f>
        <v>295000</v>
      </c>
    </row>
    <row r="9" spans="1:7" ht="21" customHeight="1">
      <c r="A9" s="9"/>
      <c r="B9" s="9">
        <v>85213</v>
      </c>
      <c r="C9" s="10"/>
      <c r="D9" s="11">
        <f>D10</f>
        <v>0</v>
      </c>
      <c r="E9" s="11">
        <f>E10</f>
        <v>18</v>
      </c>
      <c r="F9" s="11">
        <v>46030</v>
      </c>
      <c r="G9" s="11">
        <f>F9-D9+E9</f>
        <v>46048</v>
      </c>
    </row>
    <row r="10" spans="1:7" ht="21" customHeight="1">
      <c r="A10" s="9"/>
      <c r="B10" s="9"/>
      <c r="C10" s="10">
        <v>4130</v>
      </c>
      <c r="D10" s="13">
        <v>0</v>
      </c>
      <c r="E10" s="13">
        <v>18</v>
      </c>
      <c r="F10" s="13">
        <v>46030</v>
      </c>
      <c r="G10" s="13">
        <f>F10-D10+E10</f>
        <v>46048</v>
      </c>
    </row>
    <row r="11" spans="1:7" ht="21" customHeight="1">
      <c r="A11" s="9"/>
      <c r="B11" s="9">
        <v>85214</v>
      </c>
      <c r="C11" s="10"/>
      <c r="D11" s="11">
        <f>D12</f>
        <v>6750</v>
      </c>
      <c r="E11" s="11">
        <f>E12</f>
        <v>0</v>
      </c>
      <c r="F11" s="11">
        <v>373247</v>
      </c>
      <c r="G11" s="11">
        <f>F11-D11+E11</f>
        <v>366497</v>
      </c>
    </row>
    <row r="12" spans="1:7" ht="21" customHeight="1">
      <c r="A12" s="9"/>
      <c r="B12" s="9"/>
      <c r="C12" s="10">
        <v>3110</v>
      </c>
      <c r="D12" s="13">
        <v>6750</v>
      </c>
      <c r="E12" s="13">
        <v>0</v>
      </c>
      <c r="F12" s="13">
        <v>373247</v>
      </c>
      <c r="G12" s="13">
        <f>F12-D12+E12</f>
        <v>366497</v>
      </c>
    </row>
    <row r="13" spans="1:7" ht="21" customHeight="1">
      <c r="A13" s="9"/>
      <c r="B13" s="9">
        <v>85216</v>
      </c>
      <c r="C13" s="10"/>
      <c r="D13" s="11">
        <f>D14</f>
        <v>0</v>
      </c>
      <c r="E13" s="11">
        <f>E14</f>
        <v>6175</v>
      </c>
      <c r="F13" s="11">
        <v>293525</v>
      </c>
      <c r="G13" s="11">
        <f>F13-D13+E13</f>
        <v>299700</v>
      </c>
    </row>
    <row r="14" spans="1:7" ht="21" customHeight="1">
      <c r="A14" s="9"/>
      <c r="B14" s="9"/>
      <c r="C14" s="10">
        <v>3110</v>
      </c>
      <c r="D14" s="13">
        <v>0</v>
      </c>
      <c r="E14" s="13">
        <v>6175</v>
      </c>
      <c r="F14" s="13">
        <v>293525</v>
      </c>
      <c r="G14" s="13">
        <f>F14-D14+E14</f>
        <v>299700</v>
      </c>
    </row>
    <row r="15" spans="1:7" ht="21" customHeight="1">
      <c r="A15" s="9"/>
      <c r="B15" s="9">
        <v>85219</v>
      </c>
      <c r="C15" s="10"/>
      <c r="D15" s="11">
        <f>D16+D17+D18+D19+D20+D21</f>
        <v>13020</v>
      </c>
      <c r="E15" s="11">
        <f>E16+E17+E18+E19+E20+E21</f>
        <v>11827</v>
      </c>
      <c r="F15" s="11">
        <v>524652</v>
      </c>
      <c r="G15" s="11">
        <f>F15-D15+E15</f>
        <v>523459</v>
      </c>
    </row>
    <row r="16" spans="1:7" ht="21" customHeight="1">
      <c r="A16" s="9"/>
      <c r="B16" s="9"/>
      <c r="C16" s="10">
        <v>4210</v>
      </c>
      <c r="D16" s="13"/>
      <c r="E16" s="13">
        <v>7865</v>
      </c>
      <c r="F16" s="13">
        <v>20186</v>
      </c>
      <c r="G16" s="13">
        <f>F16-D16+E16</f>
        <v>28051</v>
      </c>
    </row>
    <row r="17" spans="1:7" ht="21" customHeight="1">
      <c r="A17" s="9"/>
      <c r="B17" s="9"/>
      <c r="C17" s="10">
        <v>4260</v>
      </c>
      <c r="D17" s="13">
        <v>7000</v>
      </c>
      <c r="E17" s="13"/>
      <c r="F17" s="13">
        <v>20000</v>
      </c>
      <c r="G17" s="13">
        <f>F17-D17+E17</f>
        <v>13000</v>
      </c>
    </row>
    <row r="18" spans="1:7" ht="21" customHeight="1">
      <c r="A18" s="9"/>
      <c r="B18" s="9"/>
      <c r="C18" s="10">
        <v>4300</v>
      </c>
      <c r="D18" s="13"/>
      <c r="E18" s="13">
        <v>2962</v>
      </c>
      <c r="F18" s="13">
        <v>9459</v>
      </c>
      <c r="G18" s="13">
        <f>F18-D18+E18</f>
        <v>12421</v>
      </c>
    </row>
    <row r="19" spans="1:7" ht="21" customHeight="1">
      <c r="A19" s="9"/>
      <c r="B19" s="9"/>
      <c r="C19" s="10">
        <v>4350</v>
      </c>
      <c r="D19" s="13">
        <v>1962</v>
      </c>
      <c r="E19" s="13"/>
      <c r="F19" s="13">
        <v>2387</v>
      </c>
      <c r="G19" s="13">
        <f>F19-D19+E19</f>
        <v>425</v>
      </c>
    </row>
    <row r="20" spans="1:7" ht="21" customHeight="1">
      <c r="A20" s="9"/>
      <c r="B20" s="9"/>
      <c r="C20" s="10">
        <v>4370</v>
      </c>
      <c r="D20" s="13">
        <v>4058</v>
      </c>
      <c r="E20" s="13"/>
      <c r="F20" s="13">
        <v>5000</v>
      </c>
      <c r="G20" s="13">
        <f>F20-D20+E20</f>
        <v>942</v>
      </c>
    </row>
    <row r="21" spans="1:7" ht="21" customHeight="1">
      <c r="A21" s="9"/>
      <c r="B21" s="9"/>
      <c r="C21" s="10">
        <v>4410</v>
      </c>
      <c r="D21" s="13"/>
      <c r="E21" s="13">
        <v>1000</v>
      </c>
      <c r="F21" s="13">
        <v>7500</v>
      </c>
      <c r="G21" s="13">
        <f>F21-D21+E21</f>
        <v>8500</v>
      </c>
    </row>
    <row r="22" spans="1:7" ht="21" customHeight="1">
      <c r="A22" s="9"/>
      <c r="B22" s="9">
        <v>85295</v>
      </c>
      <c r="C22" s="10"/>
      <c r="D22" s="11">
        <f>D23+D24+D25</f>
        <v>40000</v>
      </c>
      <c r="E22" s="11">
        <f>E23+E24+E25</f>
        <v>6750</v>
      </c>
      <c r="F22" s="11">
        <v>387840</v>
      </c>
      <c r="G22" s="11">
        <f>F22-D22+E22</f>
        <v>354590</v>
      </c>
    </row>
    <row r="23" spans="1:7" ht="21" customHeight="1">
      <c r="A23" s="9"/>
      <c r="B23" s="9"/>
      <c r="C23" s="10">
        <v>3110</v>
      </c>
      <c r="D23" s="13">
        <v>40000</v>
      </c>
      <c r="E23" s="13">
        <v>6750</v>
      </c>
      <c r="F23" s="13">
        <v>387220</v>
      </c>
      <c r="G23" s="13">
        <f>F23-D23+E23</f>
        <v>353970</v>
      </c>
    </row>
    <row r="24" spans="1:7" ht="21" customHeight="1">
      <c r="A24" s="9"/>
      <c r="B24" s="9"/>
      <c r="C24" s="10"/>
      <c r="D24" s="13"/>
      <c r="E24" s="13"/>
      <c r="F24" s="13"/>
      <c r="G24" s="13"/>
    </row>
    <row r="25" spans="1:7" ht="21" customHeight="1">
      <c r="A25" s="9"/>
      <c r="B25" s="9"/>
      <c r="C25" s="10"/>
      <c r="D25" s="13"/>
      <c r="E25" s="13"/>
      <c r="F25" s="13"/>
      <c r="G25" s="13"/>
    </row>
    <row r="26" spans="1:7" ht="31.5" customHeight="1">
      <c r="A26" s="5" t="s">
        <v>9</v>
      </c>
      <c r="B26" s="5"/>
      <c r="C26" s="5"/>
      <c r="D26" s="7">
        <f>D8+D10+D12+D14+D16+D17+D18+D19+D20+D21+D23+D24+D25</f>
        <v>59770</v>
      </c>
      <c r="E26" s="7">
        <f>E8+E10+E12+E14+E16+E17+E18+E19+E20+E21+E23+E24+E25</f>
        <v>59770</v>
      </c>
      <c r="F26" s="14"/>
      <c r="G26" s="14"/>
    </row>
    <row r="36" ht="12.75">
      <c r="A36" s="15" t="s">
        <v>10</v>
      </c>
    </row>
  </sheetData>
  <sheetProtection selectLockedCells="1" selectUnlockedCells="1"/>
  <mergeCells count="2">
    <mergeCell ref="F1:G1"/>
    <mergeCell ref="A26:C26"/>
  </mergeCells>
  <printOptions/>
  <pageMargins left="0.7083333333333334" right="0.7083333333333334" top="0.5902777777777778" bottom="0.5902777777777778" header="0.5118055555555555" footer="0.5118055555555555"/>
  <pageSetup firstPageNumber="1" useFirstPageNumber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1061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 Deptuła</dc:creator>
  <cp:keywords/>
  <dc:description/>
  <cp:lastModifiedBy>Beata Deptuła</cp:lastModifiedBy>
  <cp:lastPrinted>2012-11-29T09:52:29Z</cp:lastPrinted>
  <dcterms:created xsi:type="dcterms:W3CDTF">2012-06-11T08:35:49Z</dcterms:created>
  <dcterms:modified xsi:type="dcterms:W3CDTF">2012-11-29T09:53:54Z</dcterms:modified>
  <cp:category/>
  <cp:version/>
  <cp:contentType/>
  <cp:contentStatus/>
  <cp:revision>32</cp:revision>
</cp:coreProperties>
</file>