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<sst xmlns="http://schemas.openxmlformats.org/spreadsheetml/2006/main" count="23" uniqueCount="22">
  <si>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</si>
  <si>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</si>
  <si>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</si>
  <si>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</si>
  <si>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</si>
  <si>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</si>
  <si>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</si>
  <si>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</si>
  <si>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</si>
  <si>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*</t>
  </si>
  <si>
    <t>Ogółem budżet</t>
  </si>
  <si>
    <t>przed zmianą</t>
  </si>
  <si>
    <t>po zmianie</t>
  </si>
  <si>
    <t>- dochody</t>
  </si>
  <si>
    <t>- wydatki</t>
  </si>
  <si>
    <t>- nadwyżka budżetu</t>
  </si>
  <si>
    <t>01095</t>
  </si>
  <si>
    <t>010</t>
  </si>
  <si>
    <t>Zmian dokonano na podstawie decyzji Wojewody  z przeznaczeniem na:</t>
  </si>
  <si>
    <t>Załącznik nr 1 do Zarządzenia Wójta Gminy Piecki  Nr 79/2013 z dnia 30.07.2013 r.</t>
  </si>
  <si>
    <r>
      <t xml:space="preserve">  nr </t>
    </r>
    <r>
      <rPr>
        <b/>
        <sz val="10"/>
        <rFont val="Arial"/>
        <family val="2"/>
      </rPr>
      <t xml:space="preserve">FK-130.2013 </t>
    </r>
    <r>
      <rPr>
        <sz val="10"/>
        <rFont val="Arial"/>
        <family val="2"/>
      </rPr>
      <t xml:space="preserve">z dnia 11.07.2013 r. - dofinansowanie wypłat zasiłków stałych, o których mowa w art.. 17 ust. 1 pkt 19 ustawy z dnia 12 marca 2004 r. o pomocy społecznej- </t>
    </r>
    <r>
      <rPr>
        <b/>
        <sz val="10"/>
        <rFont val="Arial"/>
        <family val="2"/>
      </rPr>
      <t>101 732 zł;</t>
    </r>
  </si>
  <si>
    <r>
      <t xml:space="preserve">  nr </t>
    </r>
    <r>
      <rPr>
        <b/>
        <sz val="10"/>
        <rFont val="Arial"/>
        <family val="2"/>
      </rPr>
      <t xml:space="preserve">FK-146.2013 </t>
    </r>
    <r>
      <rPr>
        <sz val="10"/>
        <rFont val="Arial"/>
        <family val="2"/>
      </rPr>
      <t xml:space="preserve">z dnia 24.07.2013 r. - realizację zadań związanych z tworzeniem nowych środowiskowych domów samopomocy oraz standaryzacją ośrodków wsparcia już funkcjonujących  - </t>
    </r>
    <r>
      <rPr>
        <b/>
        <sz val="10"/>
        <rFont val="Arial"/>
        <family val="2"/>
      </rPr>
      <t>(-)10 500 zł;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</si>
</sst>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04" zoomScaleNormal="104" zoomScalePageLayoutView="0" workbookViewId="0" topLeftCell="A1">
      <selection activeCell="L1" sqref="L1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</cols>
  <sheetData>
    <row r="1" spans="6:7" ht="48" customHeight="1">
      <c r="F1" s="25" t="s">
        <v>19</v>
      </c>
      <c r="G1" s="25"/>
    </row>
    <row r="2" ht="12" customHeight="1">
      <c r="F2" s="1"/>
    </row>
    <row r="3" ht="20.25">
      <c r="D3" s="2" t="s">
        <v>0</v>
      </c>
    </row>
    <row r="4" ht="15" customHeight="1"/>
    <row r="5" spans="1:7" ht="35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24" t="s">
        <v>17</v>
      </c>
      <c r="B6" s="4"/>
      <c r="C6" s="4"/>
      <c r="D6" s="5">
        <f>D7</f>
        <v>0</v>
      </c>
      <c r="E6" s="5">
        <f>E7</f>
        <v>0</v>
      </c>
      <c r="F6" s="5"/>
      <c r="G6" s="5">
        <f aca="true" t="shared" si="0" ref="G6:G29">F6-D6+E6</f>
        <v>0</v>
      </c>
    </row>
    <row r="7" spans="1:7" ht="21" customHeight="1" hidden="1">
      <c r="A7" s="6"/>
      <c r="B7" s="23" t="s">
        <v>16</v>
      </c>
      <c r="C7" s="6"/>
      <c r="D7" s="7">
        <f>D8</f>
        <v>0</v>
      </c>
      <c r="E7" s="7">
        <f>E8</f>
        <v>0</v>
      </c>
      <c r="F7" s="7"/>
      <c r="G7" s="7">
        <f t="shared" si="0"/>
        <v>0</v>
      </c>
    </row>
    <row r="8" spans="1:7" ht="21" customHeight="1" hidden="1">
      <c r="A8" s="6"/>
      <c r="B8" s="6"/>
      <c r="C8" s="6">
        <v>2010</v>
      </c>
      <c r="D8" s="7"/>
      <c r="E8" s="7"/>
      <c r="F8" s="7"/>
      <c r="G8" s="7">
        <f t="shared" si="0"/>
        <v>0</v>
      </c>
    </row>
    <row r="9" spans="1:7" ht="21" customHeight="1" hidden="1">
      <c r="A9" s="4">
        <v>851</v>
      </c>
      <c r="B9" s="4"/>
      <c r="C9" s="4"/>
      <c r="D9" s="5">
        <f>D10</f>
        <v>0</v>
      </c>
      <c r="E9" s="5">
        <f>E10</f>
        <v>0</v>
      </c>
      <c r="F9" s="5"/>
      <c r="G9" s="5">
        <f t="shared" si="0"/>
        <v>0</v>
      </c>
    </row>
    <row r="10" spans="1:7" ht="21" customHeight="1" hidden="1">
      <c r="A10" s="6"/>
      <c r="B10" s="6">
        <v>85195</v>
      </c>
      <c r="C10" s="6"/>
      <c r="D10" s="7">
        <f>D11</f>
        <v>0</v>
      </c>
      <c r="E10" s="7">
        <f>E11</f>
        <v>0</v>
      </c>
      <c r="F10" s="7"/>
      <c r="G10" s="7">
        <f t="shared" si="0"/>
        <v>0</v>
      </c>
    </row>
    <row r="11" spans="1:7" ht="21" customHeight="1" hidden="1">
      <c r="A11" s="6"/>
      <c r="B11" s="6"/>
      <c r="C11" s="6">
        <v>2010</v>
      </c>
      <c r="D11" s="7"/>
      <c r="E11" s="7"/>
      <c r="F11" s="7"/>
      <c r="G11" s="7">
        <f t="shared" si="0"/>
        <v>0</v>
      </c>
    </row>
    <row r="12" spans="1:7" ht="21" customHeight="1">
      <c r="A12" s="4">
        <v>852</v>
      </c>
      <c r="B12" s="4"/>
      <c r="C12" s="4"/>
      <c r="D12" s="5">
        <f>D13+D15+D18+D21+D23+D25+D27</f>
        <v>10500</v>
      </c>
      <c r="E12" s="5">
        <f>E13+E15+E18+E21+E23+E25+E27</f>
        <v>101732</v>
      </c>
      <c r="F12" s="5">
        <v>5061397</v>
      </c>
      <c r="G12" s="5">
        <f>F12-D12+E12</f>
        <v>5152629</v>
      </c>
    </row>
    <row r="13" spans="1:7" ht="21" customHeight="1">
      <c r="A13" s="6"/>
      <c r="B13" s="6">
        <v>85203</v>
      </c>
      <c r="C13" s="6"/>
      <c r="D13" s="7">
        <f>D14</f>
        <v>10500</v>
      </c>
      <c r="E13" s="7">
        <f>E14</f>
        <v>0</v>
      </c>
      <c r="F13" s="7">
        <v>330500</v>
      </c>
      <c r="G13" s="7">
        <f t="shared" si="0"/>
        <v>320000</v>
      </c>
    </row>
    <row r="14" spans="1:7" ht="21" customHeight="1">
      <c r="A14" s="6"/>
      <c r="B14" s="6"/>
      <c r="C14" s="6">
        <v>2010</v>
      </c>
      <c r="D14" s="7">
        <v>10500</v>
      </c>
      <c r="E14" s="7"/>
      <c r="F14" s="7">
        <v>330500</v>
      </c>
      <c r="G14" s="7">
        <f t="shared" si="0"/>
        <v>320000</v>
      </c>
    </row>
    <row r="15" spans="1:7" ht="21" customHeight="1" hidden="1">
      <c r="A15" s="6"/>
      <c r="B15" s="6">
        <v>85212</v>
      </c>
      <c r="C15" s="6"/>
      <c r="D15" s="7">
        <f>D16+D17</f>
        <v>0</v>
      </c>
      <c r="E15" s="7">
        <f>E16+E17</f>
        <v>0</v>
      </c>
      <c r="F15" s="7">
        <v>3313082</v>
      </c>
      <c r="G15" s="7">
        <f t="shared" si="0"/>
        <v>3313082</v>
      </c>
    </row>
    <row r="16" spans="1:7" ht="21" customHeight="1" hidden="1">
      <c r="A16" s="6"/>
      <c r="B16" s="6"/>
      <c r="C16" s="6">
        <v>2010</v>
      </c>
      <c r="D16" s="7"/>
      <c r="E16" s="7"/>
      <c r="F16" s="7">
        <v>3298082</v>
      </c>
      <c r="G16" s="7">
        <f t="shared" si="0"/>
        <v>3298082</v>
      </c>
    </row>
    <row r="17" spans="1:7" ht="21" customHeight="1" hidden="1">
      <c r="A17" s="6"/>
      <c r="B17" s="6"/>
      <c r="C17" s="6"/>
      <c r="D17" s="7"/>
      <c r="E17" s="7"/>
      <c r="F17" s="7"/>
      <c r="G17" s="7">
        <f t="shared" si="0"/>
        <v>0</v>
      </c>
    </row>
    <row r="18" spans="1:7" ht="21" customHeight="1" hidden="1">
      <c r="A18" s="8"/>
      <c r="B18" s="6">
        <v>85213</v>
      </c>
      <c r="C18" s="6"/>
      <c r="D18" s="7">
        <f>D19+D20</f>
        <v>0</v>
      </c>
      <c r="E18" s="7">
        <f>E19+E20</f>
        <v>0</v>
      </c>
      <c r="F18" s="7">
        <v>32581</v>
      </c>
      <c r="G18" s="7">
        <f t="shared" si="0"/>
        <v>32581</v>
      </c>
    </row>
    <row r="19" spans="1:7" ht="21" customHeight="1" hidden="1">
      <c r="A19" s="6"/>
      <c r="B19" s="6"/>
      <c r="C19" s="6">
        <v>2010</v>
      </c>
      <c r="D19" s="7"/>
      <c r="E19" s="7"/>
      <c r="F19" s="7">
        <v>14063</v>
      </c>
      <c r="G19" s="7">
        <f t="shared" si="0"/>
        <v>14063</v>
      </c>
    </row>
    <row r="20" spans="1:7" ht="21" customHeight="1" hidden="1">
      <c r="A20" s="6"/>
      <c r="B20" s="6"/>
      <c r="C20" s="6">
        <v>2030</v>
      </c>
      <c r="D20" s="7"/>
      <c r="E20" s="7"/>
      <c r="F20" s="7"/>
      <c r="G20" s="7">
        <f t="shared" si="0"/>
        <v>0</v>
      </c>
    </row>
    <row r="21" spans="1:7" ht="21" customHeight="1" hidden="1">
      <c r="A21" s="6"/>
      <c r="B21" s="6">
        <v>85214</v>
      </c>
      <c r="C21" s="6"/>
      <c r="D21" s="7">
        <f>D22</f>
        <v>0</v>
      </c>
      <c r="E21" s="7">
        <f>E22</f>
        <v>0</v>
      </c>
      <c r="F21" s="7">
        <v>319311</v>
      </c>
      <c r="G21" s="7">
        <f t="shared" si="0"/>
        <v>319311</v>
      </c>
    </row>
    <row r="22" spans="1:7" ht="21" customHeight="1" hidden="1">
      <c r="A22" s="6"/>
      <c r="B22" s="6"/>
      <c r="C22" s="6">
        <v>2030</v>
      </c>
      <c r="D22" s="7"/>
      <c r="E22" s="7"/>
      <c r="F22" s="7">
        <v>319311</v>
      </c>
      <c r="G22" s="7">
        <f t="shared" si="0"/>
        <v>319311</v>
      </c>
    </row>
    <row r="23" spans="1:7" ht="21" customHeight="1">
      <c r="A23" s="6"/>
      <c r="B23" s="6">
        <v>85216</v>
      </c>
      <c r="C23" s="6"/>
      <c r="D23" s="7">
        <f>D24</f>
        <v>0</v>
      </c>
      <c r="E23" s="7">
        <f>E24</f>
        <v>101732</v>
      </c>
      <c r="F23" s="7">
        <v>182491</v>
      </c>
      <c r="G23" s="7">
        <f t="shared" si="0"/>
        <v>284223</v>
      </c>
    </row>
    <row r="24" spans="1:7" ht="21" customHeight="1">
      <c r="A24" s="6"/>
      <c r="B24" s="6"/>
      <c r="C24" s="6">
        <v>2030</v>
      </c>
      <c r="D24" s="7">
        <v>0</v>
      </c>
      <c r="E24" s="7">
        <v>101732</v>
      </c>
      <c r="F24" s="7">
        <v>182491</v>
      </c>
      <c r="G24" s="7">
        <f t="shared" si="0"/>
        <v>284223</v>
      </c>
    </row>
    <row r="25" spans="1:7" ht="21" customHeight="1" hidden="1">
      <c r="A25" s="6"/>
      <c r="B25" s="6">
        <v>85219</v>
      </c>
      <c r="C25" s="6"/>
      <c r="D25" s="7">
        <f>D26</f>
        <v>0</v>
      </c>
      <c r="E25" s="7">
        <f>E26</f>
        <v>0</v>
      </c>
      <c r="F25" s="7"/>
      <c r="G25" s="7">
        <f t="shared" si="0"/>
        <v>0</v>
      </c>
    </row>
    <row r="26" spans="1:7" ht="21" customHeight="1" hidden="1">
      <c r="A26" s="6"/>
      <c r="B26" s="6"/>
      <c r="C26" s="6">
        <v>2030</v>
      </c>
      <c r="D26" s="7"/>
      <c r="E26" s="7"/>
      <c r="F26" s="7"/>
      <c r="G26" s="7">
        <f t="shared" si="0"/>
        <v>0</v>
      </c>
    </row>
    <row r="27" spans="1:7" ht="21" customHeight="1" hidden="1">
      <c r="A27" s="6"/>
      <c r="B27" s="6"/>
      <c r="C27" s="6"/>
      <c r="D27" s="7">
        <f>D28+D29</f>
        <v>0</v>
      </c>
      <c r="E27" s="7">
        <f>E28+E29</f>
        <v>0</v>
      </c>
      <c r="F27" s="7"/>
      <c r="G27" s="7">
        <f t="shared" si="0"/>
        <v>0</v>
      </c>
    </row>
    <row r="28" spans="1:7" ht="21" customHeight="1" hidden="1">
      <c r="A28" s="6"/>
      <c r="B28" s="6"/>
      <c r="C28" s="6"/>
      <c r="D28" s="7"/>
      <c r="E28" s="7"/>
      <c r="F28" s="7"/>
      <c r="G28" s="7">
        <f t="shared" si="0"/>
        <v>0</v>
      </c>
    </row>
    <row r="29" spans="1:7" ht="21" customHeight="1" hidden="1">
      <c r="A29" s="6"/>
      <c r="B29" s="6"/>
      <c r="C29" s="6">
        <v>2030</v>
      </c>
      <c r="D29" s="7"/>
      <c r="E29" s="7"/>
      <c r="F29" s="7">
        <v>130299</v>
      </c>
      <c r="G29" s="7">
        <f t="shared" si="0"/>
        <v>130299</v>
      </c>
    </row>
    <row r="30" spans="1:7" ht="21" customHeight="1">
      <c r="A30" s="26" t="s">
        <v>8</v>
      </c>
      <c r="B30" s="26" t="e">
        <f>#N/A</f>
        <v>#N/A</v>
      </c>
      <c r="C30" s="26" t="e">
        <f>#N/A</f>
        <v>#N/A</v>
      </c>
      <c r="D30" s="9">
        <f>D6+D9+D12</f>
        <v>10500</v>
      </c>
      <c r="E30" s="9">
        <f>E6+E9+E12</f>
        <v>101732</v>
      </c>
      <c r="F30" s="10"/>
      <c r="G30" s="10"/>
    </row>
    <row r="31" spans="1:7" ht="63.75" customHeight="1">
      <c r="A31" s="27" t="s">
        <v>18</v>
      </c>
      <c r="B31" s="27"/>
      <c r="C31" s="27"/>
      <c r="D31" s="27"/>
      <c r="E31" s="27"/>
      <c r="F31" s="27"/>
      <c r="G31" s="27"/>
    </row>
    <row r="32" spans="1:7" ht="38.25" customHeight="1">
      <c r="A32" t="s">
        <v>9</v>
      </c>
      <c r="B32" s="28" t="s">
        <v>20</v>
      </c>
      <c r="C32" s="28"/>
      <c r="D32" s="28"/>
      <c r="E32" s="28"/>
      <c r="F32" s="28"/>
      <c r="G32" s="28"/>
    </row>
    <row r="33" spans="1:7" ht="45.75" customHeight="1">
      <c r="A33" t="s">
        <v>9</v>
      </c>
      <c r="B33" s="28" t="s">
        <v>21</v>
      </c>
      <c r="C33" s="28"/>
      <c r="D33" s="28"/>
      <c r="E33" s="28"/>
      <c r="F33" s="28"/>
      <c r="G33" s="28"/>
    </row>
    <row r="34" spans="2:7" ht="30" customHeight="1">
      <c r="B34" s="29"/>
      <c r="C34" s="29"/>
      <c r="D34" s="29"/>
      <c r="E34" s="29"/>
      <c r="F34" s="29"/>
      <c r="G34" s="29"/>
    </row>
    <row r="35" ht="19.5" customHeight="1"/>
    <row r="36" spans="1:7" ht="18" customHeight="1">
      <c r="A36" s="11" t="s">
        <v>10</v>
      </c>
      <c r="B36" s="12"/>
      <c r="C36" s="12"/>
      <c r="D36" s="12"/>
      <c r="E36" s="12"/>
      <c r="F36" s="13" t="s">
        <v>11</v>
      </c>
      <c r="G36" s="14" t="s">
        <v>12</v>
      </c>
    </row>
    <row r="37" spans="1:7" ht="25.5" customHeight="1">
      <c r="A37" s="15" t="s">
        <v>13</v>
      </c>
      <c r="B37" s="16"/>
      <c r="C37" s="16"/>
      <c r="D37" s="16"/>
      <c r="E37" s="16"/>
      <c r="F37" s="17">
        <v>25146457</v>
      </c>
      <c r="G37" s="18">
        <f>F37-D30+E30</f>
        <v>25237689</v>
      </c>
    </row>
    <row r="38" spans="1:7" ht="18" customHeight="1">
      <c r="A38" s="15" t="s">
        <v>14</v>
      </c>
      <c r="B38" s="16"/>
      <c r="C38" s="16"/>
      <c r="D38" s="16"/>
      <c r="E38" s="16"/>
      <c r="F38" s="17">
        <v>23696457</v>
      </c>
      <c r="G38" s="18">
        <f>F38-D30+E30</f>
        <v>23787689</v>
      </c>
    </row>
    <row r="39" spans="1:8" ht="18" customHeight="1">
      <c r="A39" s="15" t="s">
        <v>15</v>
      </c>
      <c r="B39" s="16"/>
      <c r="C39" s="16"/>
      <c r="D39" s="16"/>
      <c r="E39" s="16"/>
      <c r="F39" s="19">
        <f>F37-F38</f>
        <v>1450000</v>
      </c>
      <c r="G39" s="20">
        <f>G37-G38</f>
        <v>1450000</v>
      </c>
      <c r="H39" s="21"/>
    </row>
    <row r="40" ht="18" customHeight="1"/>
    <row r="41" ht="18" customHeight="1"/>
    <row r="42" ht="18" customHeight="1">
      <c r="A42" s="22"/>
    </row>
  </sheetData>
  <sheetProtection selectLockedCells="1" selectUnlockedCells="1"/>
  <mergeCells count="6">
    <mergeCell ref="F1:G1"/>
    <mergeCell ref="A30:C30"/>
    <mergeCell ref="A31:G31"/>
    <mergeCell ref="B32:G32"/>
    <mergeCell ref="B33:G33"/>
    <mergeCell ref="B34:G34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2013-07-30T07:15:13Z</cp:lastPrinted>
  <dcterms:modified xsi:type="dcterms:W3CDTF">2013-07-30T07:22:35Z</dcterms:modified>
  <cp:category/>
  <cp:version/>
  <cp:contentType/>
  <cp:contentStatus/>
</cp:coreProperties>
</file>