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<sst xmlns="http://schemas.openxmlformats.org/spreadsheetml/2006/main" count="62" uniqueCount="56">
  <si>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Dział</t>
  </si>
  <si>
    <t>Rozdział</t>
  </si>
  <si>
    <t>1.</t>
  </si>
  <si>
    <t>3.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</si>
  <si>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</si>
  <si>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</si>
  <si>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</si>
  <si>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</si>
  <si>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</si>
  <si>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</si>
  <si>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</si>
  <si>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</si>
  <si>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</si>
  <si>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</si>
  <si>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</si>
  <si>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</si>
  <si>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010</t>
  </si>
  <si>
    <t>01010</t>
  </si>
  <si>
    <t>Bieżące utrzymanie cmentarzy komunalnych</t>
  </si>
  <si>
    <t xml:space="preserve">2. </t>
  </si>
  <si>
    <t>Utrzymanie zieleni na terenach komunalnych</t>
  </si>
  <si>
    <t>Sprzątanie i bieżące naprawy chodników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</si>
  <si>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</si>
  <si>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</si>
  <si>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</si>
  <si>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</si>
  <si>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</si>
  <si>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 xml:space="preserve">Bieżące utrzymanie przystanków </t>
  </si>
  <si>
    <r>
      <t>b) sprzątanie powierzchni ulic 13725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0,55zł/m</t>
    </r>
    <r>
      <rPr>
        <i/>
        <vertAlign val="superscript"/>
        <sz val="10"/>
        <rFont val="Arial CE"/>
        <family val="0"/>
      </rPr>
      <t>2</t>
    </r>
  </si>
  <si>
    <t>Dotacja na działalność biblioteki publ. w Pieckach</t>
  </si>
  <si>
    <t>Dotacja na działalność muzeum</t>
  </si>
  <si>
    <t>Dotacja celowa dla ZGKiM Piecki na zakup małego ciągnika</t>
  </si>
  <si>
    <t>Dotacja dla ZGKiM Piecki na zakup WUKO</t>
  </si>
  <si>
    <t>Dtacja dla ZGKiM na budowę wodociagu w Pieckach</t>
  </si>
  <si>
    <t>400</t>
  </si>
  <si>
    <t>40001</t>
  </si>
  <si>
    <t>Dotacja dla ZGKiM Piecki na modernizację węzłów cieplnych</t>
  </si>
  <si>
    <r>
      <rPr>
        <b/>
        <i/>
        <sz val="10"/>
        <rFont val="Arial CE"/>
        <family val="0"/>
      </rPr>
      <t xml:space="preserve">e) </t>
    </r>
    <r>
      <rPr>
        <i/>
        <sz val="10"/>
        <rFont val="Arial CE"/>
        <family val="0"/>
      </rPr>
      <t>wywóz liści i trawy 66,56t x 22,70zł/1t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</si>
  <si>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wywóz nieczystości stałych 350zł x 2 pojemniki x 12 m-cy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</si>
  <si>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grabienie i wywiezienie liści 20107m</t>
    </r>
    <r>
      <rPr>
        <i/>
        <vertAlign val="superscript"/>
        <sz val="10"/>
        <rFont val="Arial CE"/>
        <family val="0"/>
      </rPr>
      <t xml:space="preserve">2 </t>
    </r>
    <r>
      <rPr>
        <i/>
        <sz val="10"/>
        <rFont val="Arial CE"/>
        <family val="0"/>
      </rPr>
      <t>x 0,06zł/m</t>
    </r>
    <r>
      <rPr>
        <i/>
        <vertAlign val="superscript"/>
        <sz val="10"/>
        <rFont val="Arial CE"/>
        <family val="0"/>
      </rPr>
      <t xml:space="preserve">2 </t>
    </r>
  </si>
  <si>
    <r>
      <rPr>
        <b/>
        <i/>
        <sz val="10"/>
        <rFont val="Arial CE"/>
        <family val="0"/>
      </rPr>
      <t xml:space="preserve">b) </t>
    </r>
    <r>
      <rPr>
        <i/>
        <sz val="10"/>
        <rFont val="Arial CE"/>
        <family val="0"/>
      </rPr>
      <t>grabienie skoszonej trawy 20107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grabienia 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</si>
  <si>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wywóz nieczystości stałych 1 pojemnik x 12 m-cy x 350 zł </t>
    </r>
  </si>
  <si>
    <r>
      <rPr>
        <b/>
        <i/>
        <sz val="10"/>
        <rFont val="Arial CE"/>
        <family val="0"/>
      </rPr>
      <t>c)</t>
    </r>
    <r>
      <rPr>
        <i/>
        <sz val="10"/>
        <rFont val="Arial CE"/>
        <family val="0"/>
      </rPr>
      <t xml:space="preserve"> sprzątanie wiat przystankowych i otoczenia 378,96m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12 m-cy</t>
    </r>
  </si>
  <si>
    <r>
      <rPr>
        <b/>
        <i/>
        <sz val="10"/>
        <rFont val="Arial CE"/>
        <family val="0"/>
      </rPr>
      <t>b) t</t>
    </r>
    <r>
      <rPr>
        <i/>
        <sz val="10"/>
        <rFont val="Arial CE"/>
        <family val="0"/>
      </rPr>
      <t>ransport odpadów z przystanków 1750t x 22,70zł/t</t>
    </r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</si>
  <si>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trawy 57745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koszenia </t>
    </r>
  </si>
  <si>
    <r>
      <rPr>
        <b/>
        <i/>
        <sz val="10"/>
        <rFont val="Arial CE"/>
        <family val="0"/>
      </rPr>
      <t>b)</t>
    </r>
    <r>
      <rPr>
        <i/>
        <sz val="10"/>
        <rFont val="Arial CE"/>
        <family val="0"/>
      </rPr>
      <t xml:space="preserve"> cięcie żywopłotu 220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cięcia </t>
    </r>
  </si>
  <si>
    <r>
      <rPr>
        <b/>
        <i/>
        <sz val="10"/>
        <rFont val="Arial CE"/>
        <family val="0"/>
      </rPr>
      <t xml:space="preserve">c) </t>
    </r>
    <r>
      <rPr>
        <i/>
        <sz val="10"/>
        <rFont val="Arial CE"/>
        <family val="0"/>
      </rPr>
      <t>wywóz skoszonej trawy 225,4t x 227,0zł/t</t>
    </r>
  </si>
  <si>
    <r>
      <rPr>
        <b/>
        <i/>
        <sz val="10"/>
        <rFont val="Arial CE"/>
        <family val="0"/>
      </rPr>
      <t xml:space="preserve">d) </t>
    </r>
    <r>
      <rPr>
        <i/>
        <sz val="10"/>
        <rFont val="Arial CE"/>
        <family val="0"/>
      </rPr>
      <t>grabienie skoszonej trawy 2905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0,06zł/m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4 grabienia</t>
    </r>
  </si>
  <si>
    <t>d) wywóz nieczystości z chodnikówi ulic 134,2t x 19,80zł/t</t>
  </si>
  <si>
    <r>
      <t>c) sprzątanie chodników 8686,50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0,61zł/m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2 sprzątania</t>
    </r>
  </si>
  <si>
    <t>K.W.</t>
  </si>
  <si>
    <r>
      <rPr>
        <b/>
        <i/>
        <sz val="10"/>
        <rFont val="Arial CE"/>
        <family val="0"/>
      </rPr>
      <t>a)</t>
    </r>
    <r>
      <rPr>
        <i/>
        <sz val="10"/>
        <rFont val="Arial CE"/>
        <family val="0"/>
      </rPr>
      <t xml:space="preserve"> koszenie terenu cmentarzy 30407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0,17 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 2 koszenia (ew.3 koszenia)</t>
    </r>
  </si>
  <si>
    <r>
      <t>a) odśnieżanie chodników 9527,50 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0,69zł/m</t>
    </r>
    <r>
      <rPr>
        <i/>
        <vertAlign val="superscript"/>
        <sz val="10"/>
        <rFont val="Arial CE"/>
        <family val="0"/>
      </rPr>
      <t>2</t>
    </r>
    <r>
      <rPr>
        <i/>
        <sz val="10"/>
        <rFont val="Arial CE"/>
        <family val="0"/>
      </rPr>
      <t xml:space="preserve"> x 3 odśnieżania (ew.4)</t>
    </r>
  </si>
  <si>
    <t>Zestawienie planowanych kwot dotacji udzielanych z budżetu jst, realizowanych przez podmioty należące i nienależące do sektora finansów publicznych w 2013 r</t>
  </si>
  <si>
    <t>Modernizacja ujęcia wody w Pieckach wraz z podłączeniem Ostrowia Pieckowskiego</t>
  </si>
  <si>
    <t>Zakup pompy głębinowej do hydroforni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</si>
</sst>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56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rgb="FF00206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12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12" fontId="6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3" fontId="3" fillId="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52" fillId="0" borderId="0" xfId="0" applyFont="1" applyAlignment="1">
      <alignment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3" fontId="55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3" fontId="56" fillId="4" borderId="20" xfId="0" applyNumberFormat="1" applyFont="1" applyFill="1" applyBorder="1" applyAlignment="1">
      <alignment horizontal="left"/>
    </xf>
    <xf numFmtId="0" fontId="57" fillId="4" borderId="21" xfId="0" applyFont="1" applyFill="1" applyBorder="1" applyAlignment="1">
      <alignment/>
    </xf>
    <xf numFmtId="0" fontId="57" fillId="4" borderId="22" xfId="0" applyFont="1" applyFill="1" applyBorder="1" applyAlignment="1">
      <alignment/>
    </xf>
    <xf numFmtId="0" fontId="56" fillId="4" borderId="14" xfId="0" applyFont="1" applyFill="1" applyBorder="1" applyAlignment="1">
      <alignment horizontal="left"/>
    </xf>
    <xf numFmtId="0" fontId="57" fillId="4" borderId="23" xfId="0" applyFont="1" applyFill="1" applyBorder="1" applyAlignment="1">
      <alignment/>
    </xf>
    <xf numFmtId="0" fontId="57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" customWidth="1"/>
    <col min="7" max="7" width="15.125" style="0" customWidth="1"/>
    <col min="8" max="8" width="15.375" style="0" customWidth="1"/>
  </cols>
  <sheetData>
    <row r="1" spans="1:6" ht="60" customHeight="1">
      <c r="A1" s="46" t="s">
        <v>53</v>
      </c>
      <c r="B1" s="46"/>
      <c r="C1" s="46"/>
      <c r="D1" s="46"/>
      <c r="E1" s="46"/>
      <c r="F1" s="46"/>
    </row>
    <row r="2" spans="5:8" ht="19.5" customHeight="1">
      <c r="E2" s="2"/>
      <c r="F2" s="11"/>
      <c r="G2" s="36"/>
      <c r="H2" s="5"/>
    </row>
    <row r="3" spans="5:8" ht="19.5" customHeight="1">
      <c r="E3" s="1"/>
      <c r="H3" s="9" t="s">
        <v>4</v>
      </c>
    </row>
    <row r="4" spans="1:8" ht="18.75" customHeight="1">
      <c r="A4" s="53" t="s">
        <v>6</v>
      </c>
      <c r="B4" s="53" t="s">
        <v>0</v>
      </c>
      <c r="C4" s="53" t="s">
        <v>1</v>
      </c>
      <c r="D4" s="53" t="s">
        <v>8</v>
      </c>
      <c r="E4" s="53" t="s">
        <v>15</v>
      </c>
      <c r="F4" s="50" t="s">
        <v>10</v>
      </c>
      <c r="G4" s="51"/>
      <c r="H4" s="52"/>
    </row>
    <row r="5" spans="1:8" ht="18.75" customHeight="1">
      <c r="A5" s="55"/>
      <c r="B5" s="55"/>
      <c r="C5" s="55"/>
      <c r="D5" s="55"/>
      <c r="E5" s="54"/>
      <c r="F5" s="13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4">
        <v>6</v>
      </c>
      <c r="G6" s="4">
        <v>7</v>
      </c>
      <c r="H6" s="4">
        <v>8</v>
      </c>
    </row>
    <row r="7" spans="1:8" ht="21" customHeight="1">
      <c r="A7" s="56" t="s">
        <v>24</v>
      </c>
      <c r="B7" s="57"/>
      <c r="C7" s="57"/>
      <c r="D7" s="57"/>
      <c r="E7" s="57"/>
      <c r="F7" s="57"/>
      <c r="G7" s="57"/>
      <c r="H7" s="58"/>
    </row>
    <row r="8" spans="1:8" ht="19.5" customHeight="1">
      <c r="A8" s="15" t="s">
        <v>2</v>
      </c>
      <c r="B8" s="15">
        <v>710</v>
      </c>
      <c r="C8" s="15">
        <v>71035</v>
      </c>
      <c r="D8" s="15">
        <v>2650</v>
      </c>
      <c r="E8" s="23" t="s">
        <v>18</v>
      </c>
      <c r="F8" s="16">
        <f>SUM(F9:F13)</f>
        <v>25000</v>
      </c>
      <c r="G8" s="16"/>
      <c r="H8" s="16"/>
    </row>
    <row r="9" spans="1:8" ht="27" customHeight="1">
      <c r="A9" s="15"/>
      <c r="B9" s="15"/>
      <c r="C9" s="15"/>
      <c r="D9" s="15"/>
      <c r="E9" s="24" t="s">
        <v>51</v>
      </c>
      <c r="F9" s="33">
        <v>11470</v>
      </c>
      <c r="G9" s="16"/>
      <c r="H9" s="16"/>
    </row>
    <row r="10" spans="1:8" ht="24.75" customHeight="1">
      <c r="A10" s="15"/>
      <c r="B10" s="15"/>
      <c r="C10" s="15"/>
      <c r="D10" s="15"/>
      <c r="E10" s="39" t="s">
        <v>40</v>
      </c>
      <c r="F10" s="33">
        <v>2413</v>
      </c>
      <c r="G10" s="16"/>
      <c r="H10" s="16"/>
    </row>
    <row r="11" spans="1:8" ht="19.5" customHeight="1">
      <c r="A11" s="15"/>
      <c r="B11" s="15"/>
      <c r="C11" s="15"/>
      <c r="D11" s="15"/>
      <c r="E11" s="40" t="s">
        <v>39</v>
      </c>
      <c r="F11" s="34">
        <v>1206</v>
      </c>
      <c r="G11" s="16"/>
      <c r="H11" s="16"/>
    </row>
    <row r="12" spans="1:8" ht="30" customHeight="1">
      <c r="A12" s="15"/>
      <c r="B12" s="15"/>
      <c r="C12" s="15"/>
      <c r="D12" s="15"/>
      <c r="E12" s="28" t="s">
        <v>38</v>
      </c>
      <c r="F12" s="33">
        <v>8400</v>
      </c>
      <c r="G12" s="16"/>
      <c r="H12" s="16"/>
    </row>
    <row r="13" spans="1:8" ht="19.5" customHeight="1">
      <c r="A13" s="15"/>
      <c r="B13" s="15"/>
      <c r="C13" s="15"/>
      <c r="D13" s="27"/>
      <c r="E13" s="26" t="s">
        <v>37</v>
      </c>
      <c r="F13" s="34">
        <v>1511</v>
      </c>
      <c r="G13" s="16"/>
      <c r="H13" s="16"/>
    </row>
    <row r="14" spans="1:8" ht="19.5" customHeight="1">
      <c r="A14" s="15" t="s">
        <v>19</v>
      </c>
      <c r="B14" s="15">
        <v>710</v>
      </c>
      <c r="C14" s="15">
        <v>71095</v>
      </c>
      <c r="D14" s="15">
        <v>2650</v>
      </c>
      <c r="E14" s="23" t="s">
        <v>27</v>
      </c>
      <c r="F14" s="16">
        <f>SUM(F15:F17)</f>
        <v>47000</v>
      </c>
      <c r="G14" s="16"/>
      <c r="H14" s="16"/>
    </row>
    <row r="15" spans="1:8" ht="27.75" customHeight="1">
      <c r="A15" s="15"/>
      <c r="B15" s="15"/>
      <c r="C15" s="15"/>
      <c r="D15" s="15"/>
      <c r="E15" s="25" t="s">
        <v>41</v>
      </c>
      <c r="F15" s="33">
        <v>4200</v>
      </c>
      <c r="G15" s="16"/>
      <c r="H15" s="16"/>
    </row>
    <row r="16" spans="1:8" ht="19.5" customHeight="1">
      <c r="A16" s="15"/>
      <c r="B16" s="15"/>
      <c r="C16" s="15"/>
      <c r="D16" s="15"/>
      <c r="E16" s="30" t="s">
        <v>43</v>
      </c>
      <c r="F16" s="34">
        <v>39663</v>
      </c>
      <c r="G16" s="16"/>
      <c r="H16" s="16"/>
    </row>
    <row r="17" spans="1:8" ht="27.75" customHeight="1">
      <c r="A17" s="15"/>
      <c r="B17" s="15"/>
      <c r="C17" s="15"/>
      <c r="D17" s="15"/>
      <c r="E17" s="25" t="s">
        <v>42</v>
      </c>
      <c r="F17" s="33">
        <v>3137</v>
      </c>
      <c r="G17" s="29"/>
      <c r="H17" s="16"/>
    </row>
    <row r="18" spans="1:8" ht="27.75" customHeight="1" hidden="1">
      <c r="A18" s="15" t="s">
        <v>3</v>
      </c>
      <c r="B18" s="38" t="s">
        <v>16</v>
      </c>
      <c r="C18" s="38" t="s">
        <v>17</v>
      </c>
      <c r="D18" s="15">
        <v>6210</v>
      </c>
      <c r="E18" s="37" t="s">
        <v>33</v>
      </c>
      <c r="F18" s="33"/>
      <c r="G18" s="29"/>
      <c r="H18" s="16"/>
    </row>
    <row r="19" spans="1:8" ht="27.75" customHeight="1">
      <c r="A19" s="15" t="s">
        <v>3</v>
      </c>
      <c r="B19" s="38" t="s">
        <v>16</v>
      </c>
      <c r="C19" s="38" t="s">
        <v>17</v>
      </c>
      <c r="D19" s="15">
        <v>6210</v>
      </c>
      <c r="E19" s="37" t="s">
        <v>54</v>
      </c>
      <c r="F19" s="33"/>
      <c r="G19" s="29"/>
      <c r="H19" s="16">
        <v>40000</v>
      </c>
    </row>
    <row r="20" spans="1:8" ht="27.75" customHeight="1">
      <c r="A20" s="15">
        <v>4</v>
      </c>
      <c r="B20" s="38" t="s">
        <v>16</v>
      </c>
      <c r="C20" s="38" t="s">
        <v>17</v>
      </c>
      <c r="D20" s="15">
        <v>6210</v>
      </c>
      <c r="E20" s="37" t="s">
        <v>55</v>
      </c>
      <c r="F20" s="33"/>
      <c r="G20" s="29"/>
      <c r="H20" s="16">
        <v>16000</v>
      </c>
    </row>
    <row r="21" spans="1:8" ht="27.75" customHeight="1">
      <c r="A21" s="15">
        <v>5</v>
      </c>
      <c r="B21" s="38" t="s">
        <v>34</v>
      </c>
      <c r="C21" s="38" t="s">
        <v>35</v>
      </c>
      <c r="D21" s="15">
        <v>6210</v>
      </c>
      <c r="E21" s="37" t="s">
        <v>36</v>
      </c>
      <c r="F21" s="33"/>
      <c r="G21" s="29"/>
      <c r="H21" s="16">
        <v>262839</v>
      </c>
    </row>
    <row r="22" spans="1:8" ht="27.75" customHeight="1" hidden="1">
      <c r="A22" s="15"/>
      <c r="B22" s="15"/>
      <c r="C22" s="15"/>
      <c r="D22" s="15"/>
      <c r="E22" s="35"/>
      <c r="F22" s="29"/>
      <c r="G22" s="29"/>
      <c r="H22" s="16"/>
    </row>
    <row r="23" spans="1:8" ht="27.75" customHeight="1" hidden="1">
      <c r="A23" s="15"/>
      <c r="B23" s="15"/>
      <c r="C23" s="15"/>
      <c r="D23" s="15"/>
      <c r="E23" s="35"/>
      <c r="F23" s="33"/>
      <c r="G23" s="33"/>
      <c r="H23" s="16"/>
    </row>
    <row r="24" spans="1:8" ht="27.75" customHeight="1" hidden="1">
      <c r="A24" s="15"/>
      <c r="B24" s="15">
        <v>900</v>
      </c>
      <c r="C24" s="15">
        <v>90001</v>
      </c>
      <c r="D24" s="15">
        <v>6210</v>
      </c>
      <c r="E24" s="37" t="s">
        <v>32</v>
      </c>
      <c r="F24" s="33"/>
      <c r="G24" s="29"/>
      <c r="H24" s="16"/>
    </row>
    <row r="25" spans="1:8" ht="19.5" customHeight="1">
      <c r="A25" s="15">
        <v>6</v>
      </c>
      <c r="B25" s="15">
        <v>900</v>
      </c>
      <c r="C25" s="15">
        <v>90004</v>
      </c>
      <c r="D25" s="15">
        <v>2650</v>
      </c>
      <c r="E25" s="23" t="s">
        <v>20</v>
      </c>
      <c r="F25" s="16">
        <f>SUM(F26:F29)</f>
        <v>45193</v>
      </c>
      <c r="G25" s="16"/>
      <c r="H25" s="16"/>
    </row>
    <row r="26" spans="1:8" ht="22.5" customHeight="1">
      <c r="A26" s="15"/>
      <c r="B26" s="15"/>
      <c r="C26" s="15"/>
      <c r="D26" s="15"/>
      <c r="E26" s="30" t="s">
        <v>44</v>
      </c>
      <c r="F26" s="34">
        <v>39267</v>
      </c>
      <c r="G26" s="16"/>
      <c r="H26" s="16"/>
    </row>
    <row r="27" spans="1:8" ht="19.5" customHeight="1">
      <c r="A27" s="15"/>
      <c r="B27" s="15"/>
      <c r="C27" s="15"/>
      <c r="D27" s="15"/>
      <c r="E27" s="30" t="s">
        <v>45</v>
      </c>
      <c r="F27" s="34">
        <v>112</v>
      </c>
      <c r="G27" s="16"/>
      <c r="H27" s="16"/>
    </row>
    <row r="28" spans="1:8" ht="19.5" customHeight="1">
      <c r="A28" s="15"/>
      <c r="B28" s="15"/>
      <c r="C28" s="15"/>
      <c r="D28" s="15"/>
      <c r="E28" s="30" t="s">
        <v>46</v>
      </c>
      <c r="F28" s="34">
        <v>5117</v>
      </c>
      <c r="G28" s="16"/>
      <c r="H28" s="16"/>
    </row>
    <row r="29" spans="1:8" ht="24.75" customHeight="1">
      <c r="A29" s="15"/>
      <c r="B29" s="15"/>
      <c r="C29" s="15"/>
      <c r="D29" s="15"/>
      <c r="E29" s="25" t="s">
        <v>47</v>
      </c>
      <c r="F29" s="33">
        <v>697</v>
      </c>
      <c r="G29" s="16"/>
      <c r="H29" s="16"/>
    </row>
    <row r="30" spans="1:8" ht="19.5" customHeight="1">
      <c r="A30" s="15">
        <v>7</v>
      </c>
      <c r="B30" s="15">
        <v>900</v>
      </c>
      <c r="C30" s="15">
        <v>90095</v>
      </c>
      <c r="D30" s="15">
        <v>2650</v>
      </c>
      <c r="E30" s="23" t="s">
        <v>21</v>
      </c>
      <c r="F30" s="16">
        <f>SUM(F31:F34)</f>
        <v>42000</v>
      </c>
      <c r="G30" s="16"/>
      <c r="H30" s="16"/>
    </row>
    <row r="31" spans="1:8" ht="24.75" customHeight="1">
      <c r="A31" s="15"/>
      <c r="B31" s="15"/>
      <c r="C31" s="15"/>
      <c r="D31" s="15"/>
      <c r="E31" s="25" t="s">
        <v>52</v>
      </c>
      <c r="F31" s="43">
        <v>20374</v>
      </c>
      <c r="G31" s="16"/>
      <c r="H31" s="16"/>
    </row>
    <row r="32" spans="1:8" ht="19.5" customHeight="1">
      <c r="A32" s="15"/>
      <c r="B32" s="15"/>
      <c r="C32" s="15"/>
      <c r="D32" s="15"/>
      <c r="E32" s="30" t="s">
        <v>28</v>
      </c>
      <c r="F32" s="34">
        <v>8372</v>
      </c>
      <c r="G32" s="16"/>
      <c r="H32" s="16"/>
    </row>
    <row r="33" spans="1:8" ht="24.75" customHeight="1">
      <c r="A33" s="15"/>
      <c r="B33" s="15"/>
      <c r="C33" s="15"/>
      <c r="D33" s="15"/>
      <c r="E33" s="25" t="s">
        <v>49</v>
      </c>
      <c r="F33" s="33">
        <v>10597</v>
      </c>
      <c r="G33" s="16"/>
      <c r="H33" s="16"/>
    </row>
    <row r="34" spans="1:8" ht="24.75" customHeight="1">
      <c r="A34" s="15"/>
      <c r="B34" s="15"/>
      <c r="C34" s="15"/>
      <c r="D34" s="15"/>
      <c r="E34" s="25" t="s">
        <v>48</v>
      </c>
      <c r="F34" s="33">
        <v>2657</v>
      </c>
      <c r="G34" s="16"/>
      <c r="H34" s="16"/>
    </row>
    <row r="35" spans="1:8" ht="24.75" customHeight="1" hidden="1">
      <c r="A35" s="15"/>
      <c r="B35" s="15">
        <v>900</v>
      </c>
      <c r="C35" s="15">
        <v>90095</v>
      </c>
      <c r="D35" s="15">
        <v>6210</v>
      </c>
      <c r="E35" s="37" t="s">
        <v>31</v>
      </c>
      <c r="F35" s="33"/>
      <c r="G35" s="16"/>
      <c r="H35" s="16"/>
    </row>
    <row r="36" spans="1:8" ht="19.5" customHeight="1">
      <c r="A36" s="15">
        <v>8</v>
      </c>
      <c r="B36" s="15">
        <v>921</v>
      </c>
      <c r="C36" s="15">
        <v>92109</v>
      </c>
      <c r="D36" s="15">
        <v>2480</v>
      </c>
      <c r="E36" s="17" t="s">
        <v>22</v>
      </c>
      <c r="F36" s="16"/>
      <c r="G36" s="16">
        <v>570000</v>
      </c>
      <c r="H36" s="16"/>
    </row>
    <row r="37" spans="1:8" ht="19.5" customHeight="1" hidden="1">
      <c r="A37" s="41" t="s">
        <v>5</v>
      </c>
      <c r="B37" s="41">
        <v>921</v>
      </c>
      <c r="C37" s="41">
        <v>92109</v>
      </c>
      <c r="D37" s="41">
        <v>2480</v>
      </c>
      <c r="E37" s="42" t="s">
        <v>23</v>
      </c>
      <c r="F37" s="16"/>
      <c r="G37" s="16"/>
      <c r="H37" s="16"/>
    </row>
    <row r="38" spans="1:8" ht="19.5" customHeight="1">
      <c r="A38" s="15"/>
      <c r="B38" s="15">
        <v>921</v>
      </c>
      <c r="C38" s="15">
        <v>92118</v>
      </c>
      <c r="D38" s="15">
        <v>2480</v>
      </c>
      <c r="E38" s="32" t="s">
        <v>30</v>
      </c>
      <c r="F38" s="16"/>
      <c r="G38" s="16">
        <v>28000</v>
      </c>
      <c r="H38" s="16"/>
    </row>
    <row r="39" spans="1:8" ht="19.5" customHeight="1">
      <c r="A39" s="15">
        <v>9</v>
      </c>
      <c r="B39" s="15">
        <v>921</v>
      </c>
      <c r="C39" s="15">
        <v>92116</v>
      </c>
      <c r="D39" s="15">
        <v>2480</v>
      </c>
      <c r="E39" s="32" t="s">
        <v>29</v>
      </c>
      <c r="F39" s="16"/>
      <c r="G39" s="16">
        <v>100000</v>
      </c>
      <c r="H39" s="16"/>
    </row>
    <row r="40" spans="1:8" ht="21" customHeight="1">
      <c r="A40" s="59" t="s">
        <v>14</v>
      </c>
      <c r="B40" s="60"/>
      <c r="C40" s="60"/>
      <c r="D40" s="60"/>
      <c r="E40" s="60"/>
      <c r="F40" s="60"/>
      <c r="G40" s="60"/>
      <c r="H40" s="61"/>
    </row>
    <row r="41" spans="1:8" ht="19.5" customHeight="1">
      <c r="A41" s="15">
        <v>10</v>
      </c>
      <c r="B41" s="15">
        <v>754</v>
      </c>
      <c r="C41" s="15">
        <v>75412</v>
      </c>
      <c r="D41" s="18">
        <v>2820</v>
      </c>
      <c r="E41" s="20" t="s">
        <v>25</v>
      </c>
      <c r="F41" s="16"/>
      <c r="G41" s="16"/>
      <c r="H41" s="21">
        <v>120000</v>
      </c>
    </row>
    <row r="42" spans="1:8" ht="19.5" customHeight="1">
      <c r="A42" s="19">
        <v>11</v>
      </c>
      <c r="B42" s="19">
        <v>926</v>
      </c>
      <c r="C42" s="19">
        <v>92605</v>
      </c>
      <c r="D42" s="18">
        <v>2820</v>
      </c>
      <c r="E42" s="8" t="s">
        <v>26</v>
      </c>
      <c r="F42" s="22"/>
      <c r="G42" s="22"/>
      <c r="H42" s="21">
        <v>37000</v>
      </c>
    </row>
    <row r="43" spans="1:8" ht="19.5" customHeight="1">
      <c r="A43" s="19"/>
      <c r="B43" s="19"/>
      <c r="C43" s="19"/>
      <c r="D43" s="18"/>
      <c r="E43" s="8"/>
      <c r="F43" s="22"/>
      <c r="G43" s="22"/>
      <c r="H43" s="21"/>
    </row>
    <row r="44" spans="1:9" ht="29.25" customHeight="1">
      <c r="A44" s="47" t="s">
        <v>7</v>
      </c>
      <c r="B44" s="48"/>
      <c r="C44" s="48"/>
      <c r="D44" s="48"/>
      <c r="E44" s="49"/>
      <c r="F44" s="31">
        <f>F39+F38+F37+F36+F30+F25+F22+F14+F8</f>
        <v>159193</v>
      </c>
      <c r="G44" s="31">
        <f>G22+G36+G38+G39</f>
        <v>698000</v>
      </c>
      <c r="H44" s="31">
        <f>H19+H21+H41+H42+H20</f>
        <v>475839</v>
      </c>
      <c r="I44" s="10">
        <f>SUM(F44:H44)</f>
        <v>1333032</v>
      </c>
    </row>
    <row r="45" ht="12.75">
      <c r="B45" s="45" t="s">
        <v>50</v>
      </c>
    </row>
    <row r="47" ht="14.25">
      <c r="A47" s="7" t="s">
        <v>9</v>
      </c>
    </row>
    <row r="50" ht="12.75">
      <c r="B50" s="44" t="s">
        <v>50</v>
      </c>
    </row>
  </sheetData>
  <sheetProtection/>
  <mergeCells count="10">
    <mergeCell ref="A1:F1"/>
    <mergeCell ref="A44:E44"/>
    <mergeCell ref="F4:H4"/>
    <mergeCell ref="E4:E5"/>
    <mergeCell ref="D4:D5"/>
    <mergeCell ref="C4:C5"/>
    <mergeCell ref="B4:B5"/>
    <mergeCell ref="A4:A5"/>
    <mergeCell ref="A7:H7"/>
    <mergeCell ref="A40:H40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4
do uchwały Rady Gminy nr  XXXVIII/159/13
z dnia  13.09.2013r.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2013-09-17T05:48:41Z</cp:lastPrinted>
  <dcterms:created xsi:type="dcterms:W3CDTF">1998-12-09T13:02:10Z</dcterms:created>
  <dcterms:modified xsi:type="dcterms:W3CDTF">2013-09-19T10:22:52Z</dcterms:modified>
  <cp:category/>
  <cp:version/>
  <cp:contentType/>
  <cp:contentStatus/>
</cp:coreProperties>
</file>