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inwestycje" sheetId="1" r:id="rId1"/>
  </sheets>
  <definedNames/>
  <calcPr fullCalcOnLoad="1"/>
</workbook>
</file>

<file path=xl/sharedStrings.xml><?xml version="1.0" encoding="utf-8"?>
<sst xmlns="http://schemas.openxmlformats.org/spreadsheetml/2006/main" count="243" uniqueCount="125">
  <si>
    <t>Dział</t>
  </si>
  <si>
    <t>w tym źródła finansowania</t>
  </si>
  <si>
    <t xml:space="preserve"> 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</si>
  <si>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</si>
  <si>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</si>
  <si>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</si>
  <si>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</si>
  <si>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</si>
  <si>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</si>
  <si>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</si>
  <si>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</si>
  <si>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</si>
  <si>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</si>
  <si>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</si>
  <si>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</si>
  <si>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</si>
  <si>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</si>
  <si>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</si>
  <si>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</si>
  <si>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</si>
  <si>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</si>
  <si>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</si>
  <si>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</si>
  <si>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</si>
  <si>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</si>
  <si>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</si>
  <si>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</si>
  <si>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</si>
  <si>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</si>
  <si>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</si>
  <si>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</si>
  <si>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AN</t>
  </si>
  <si>
    <t xml:space="preserve">Zadania inwestycyjne (roczne i wieloletnie) przewidziane do realizacji w 2018 r. </t>
  </si>
  <si>
    <t>Planowane wydatki inwestycyjne wieloletnie przewidziane do realizacji w 2018 r.</t>
  </si>
  <si>
    <t>rok budżetowy 2018 (8+9+10+11)</t>
  </si>
  <si>
    <t>60011</t>
  </si>
  <si>
    <t xml:space="preserve">600 </t>
  </si>
  <si>
    <t>60014</t>
  </si>
  <si>
    <t>750</t>
  </si>
  <si>
    <t>75023</t>
  </si>
  <si>
    <t>75095</t>
  </si>
  <si>
    <t xml:space="preserve">900 </t>
  </si>
  <si>
    <t>90002</t>
  </si>
  <si>
    <t>92601</t>
  </si>
  <si>
    <t>Razem</t>
  </si>
  <si>
    <t>Budowa sieci wodociągowej i kanalizacyjnej w miejscowości Piecki ulica Polna</t>
  </si>
  <si>
    <t xml:space="preserve">UG </t>
  </si>
  <si>
    <t>UG</t>
  </si>
  <si>
    <t>Budowa ścieżki rowerowej w ciągu drogi powiatowej nr 1773N na odcinku Krutyń-Krutyński Piecek - etap I (SP)</t>
  </si>
  <si>
    <t>Budowa chodników przy ulicy Przemysłowej w Pieckach (SP)</t>
  </si>
  <si>
    <t>Przebudowa odcinka drogi dojazdowej na działce 829/4 w Pieckach</t>
  </si>
  <si>
    <t>Przebudowa drogi zlokalizowanej na działce nr 1170 obręb Piecki oraz zagospodarowanie działek numer 207, 643/39, 643/40 wraz z niezbędną infrastrukturą techniczną</t>
  </si>
  <si>
    <t>Przebudowa drogi w miejscowości Brejdyny działka 455 - odcinek około 300 m</t>
  </si>
  <si>
    <t>Przebudowa ulicy Rolnej w Pieckach</t>
  </si>
  <si>
    <t>Zagospodarowanie placu na osiedlu Lawendowym w Pieckach (plac zabaw)</t>
  </si>
  <si>
    <t>Budowa chodników na osiedlu domów jednorodzinnych w Pieckach</t>
  </si>
  <si>
    <t>Przebudowa drogi w miejscowości Krutyń - działka nr 151/4 ( odcinek około 65 m)</t>
  </si>
  <si>
    <t>Nowoczesne e-usługi dla mieszkańców gminy Piecki</t>
  </si>
  <si>
    <t>Budowa kanalizacji sanitarnej Machary (PGR) - Czaszkowo</t>
  </si>
  <si>
    <t>Kanalizcja sanitarna w miejscowości Stare Kiełbonki - projekt</t>
  </si>
  <si>
    <t>Budowa Punktu Selektywnej Zbiórki Odpadów</t>
  </si>
  <si>
    <t>Wymiana oświetlenia ulicznego na energooszczędne</t>
  </si>
  <si>
    <t>Oświetlenie drogowe w miejscowościach Brejdyny, Jakubowo, Krutyń</t>
  </si>
  <si>
    <t>Budowa pomostu w Nowym Zyzdroju</t>
  </si>
  <si>
    <t>Zagospodarowanie rekreacyjnych obszarów przestrzeni publicznej w Pieckach - etap I</t>
  </si>
  <si>
    <t>ORLIK lekkoatletyczny w Pieckach</t>
  </si>
  <si>
    <t>Termomodernizacja budynku hali sportowej i łącznika w Szkole Podstawowej w Pieckach</t>
  </si>
  <si>
    <t>Zagospodarowanie części działki nr 643/23 na cele rekreacyjno-sportowe w miejscowości Piecki</t>
  </si>
  <si>
    <t>Projekt drogi asfaltowej w miejscowości Brejdyny</t>
  </si>
  <si>
    <t>FS Brejdyny</t>
  </si>
  <si>
    <t>FS Piecki</t>
  </si>
  <si>
    <t>Projekt oświetlenia drogowego w miejscowości Brejdyny</t>
  </si>
  <si>
    <t>Wykonanie projektu oświetlenia drogowego w miejscowości Dłużec</t>
  </si>
  <si>
    <t>FS Dłużec</t>
  </si>
  <si>
    <t>Modernizacja oświetlenia drogowego Jakubowo</t>
  </si>
  <si>
    <t>FS Jakubowo</t>
  </si>
  <si>
    <t>Projekt oświetlenia drogowego Nawiady kolonia</t>
  </si>
  <si>
    <t>FS Nawiady</t>
  </si>
  <si>
    <t>Projekt oświetlenia w miejscowości Szklarnia</t>
  </si>
  <si>
    <t>FS Szklarnia</t>
  </si>
  <si>
    <t>FS Nowe Kiełbonki</t>
  </si>
  <si>
    <t>FS Dobry Lasek</t>
  </si>
  <si>
    <t>FS Lipowo</t>
  </si>
  <si>
    <t>FS Zgon</t>
  </si>
  <si>
    <t>Budowa pomostu wzdłuż linii brzegowej na wyskości działki nr 60 obręb Zgon oraz nawiezienie i rozplantowanie piasku</t>
  </si>
  <si>
    <t>FS Zyzdrojowy Piecek</t>
  </si>
  <si>
    <t>Rozbudowa o pomieszczenie świetlicy oraz przebudowa i nadbudowa budynku remizy strażackiej w Nawiadach</t>
  </si>
  <si>
    <t>Budowa zbiorowego zaopatrzenia w wodę  miejscowości Babięta</t>
  </si>
  <si>
    <t>Przebudowa drogi działka 865/3 i 865/4 obręb Piecki (odcinek około 400 m, dojazd do gruntów rolnych)</t>
  </si>
  <si>
    <t>Zagospodarowanie plaży wiejskiej - budowa obiektów małej architektury - urządzenie siłowni plenerowej w miejscowości Dłużec</t>
  </si>
  <si>
    <t>Zagospodarowanie działki sołeckiej - budowa obiektów małej architektury - grill oraz urządzenie siłowni plenerowej w miejscowości Dobry Lasek</t>
  </si>
  <si>
    <t>Budowa obiektów małej architektury na placu zabaw - siłownia plenerowa - Lipowo</t>
  </si>
  <si>
    <t xml:space="preserve">Budowa  obiektów małej architektury na boisku wiejskim w miejscowości Nowe Kiełbonki - siłownia plenerowa </t>
  </si>
  <si>
    <t>Zagospodarowanie działki sołeckiej - budowa obiektów małej architektury - plac zabaw - Zyzdrojowy Piecek</t>
  </si>
  <si>
    <t>SP Piecki</t>
  </si>
  <si>
    <t>855</t>
  </si>
  <si>
    <t>85505</t>
  </si>
  <si>
    <t>Razem wydatki inwestycyjne</t>
  </si>
  <si>
    <t>Przebudowa/rozbudowa drogi krajowej nr 59 ul.Zwycięstwa w Pieckach od km około 53+623 do km około 54+490"</t>
  </si>
  <si>
    <t>801</t>
  </si>
  <si>
    <t>80101</t>
  </si>
  <si>
    <t>Przebudowa dróg i chodników na osiedlu Lawendowym w Pieckach</t>
  </si>
  <si>
    <t>Przebudowa pomieszczeń biurowych na poddaszu bryły A budynku Urzędu Gminy Piecki oraz przystosowanie budynku do przepisów przeciwpożarowych</t>
  </si>
  <si>
    <t>Budowa żłobka/klubu dziecięcego w Pieckach</t>
  </si>
  <si>
    <t>630</t>
  </si>
  <si>
    <t>63095</t>
  </si>
  <si>
    <t>Szlak rowerowy - opracowanie dokumentacji projektowej</t>
  </si>
  <si>
    <t>754</t>
  </si>
  <si>
    <t>75412</t>
  </si>
  <si>
    <t>Przebudowa i rozbudowa remizy strażackiej w miejscowości Stare Kiełbonki</t>
  </si>
  <si>
    <t>92105</t>
  </si>
  <si>
    <t>Zagospodarowanie przestrzeni publicznej w Pieckach w tym amfiteatru wraz z widownią  oraz infrastruktury towarzyszącej</t>
  </si>
  <si>
    <t>Otwarte Strefy Aktywności w Pieckach i Nawiadach</t>
  </si>
  <si>
    <t>FS Brejdyny UG</t>
  </si>
  <si>
    <t>Projekt oświetlenia drogowego w miejscowości Zgon i Nawiady</t>
  </si>
  <si>
    <t>Wymiana urządzeń na placu zabaw przy Szkole Podstawowej w Krutyni</t>
  </si>
  <si>
    <t>Budowa ścieżki edukacyjnej wraz z infrastrukturą turystyczną wokół stawu w Pieckach</t>
  </si>
  <si>
    <t>Wykonanie chodników na drodze powiatowej nr 1773N w m.Krytyń i Krutyński Piecek (SP)</t>
  </si>
  <si>
    <t>Wykonanie instalacji odnawialnych źródeł energii w budynkach użyteczności publicznej</t>
  </si>
  <si>
    <t>Szlak rowerowy Mrągowo - Krutyń</t>
  </si>
  <si>
    <t>Wykonanie projektu drogi osiedlowej na działkach 320/29, 320/75 wraz z projektem oświetlenia drogowego</t>
  </si>
  <si>
    <t>FS Machary</t>
  </si>
  <si>
    <t>FS Krutyń UG</t>
  </si>
  <si>
    <t>90008</t>
  </si>
  <si>
    <t>Ochrona Bioróżnorodności w otoczeniu stawu w Pieckach oraz stawu w Nawiadach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</si>
</sst>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1" fontId="14" fillId="0" borderId="12" xfId="0" applyNumberFormat="1" applyFont="1" applyBorder="1" applyAlignment="1">
      <alignment vertical="center" wrapText="1"/>
    </xf>
    <xf numFmtId="41" fontId="14" fillId="0" borderId="12" xfId="0" applyNumberFormat="1" applyFont="1" applyBorder="1" applyAlignment="1">
      <alignment vertical="center"/>
    </xf>
    <xf numFmtId="41" fontId="14" fillId="0" borderId="14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41" fontId="18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1" fontId="18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41" fontId="19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tabSelected="1" zoomScalePageLayoutView="0" workbookViewId="0" topLeftCell="A58">
      <selection activeCell="E82" sqref="E82"/>
    </sheetView>
  </sheetViews>
  <sheetFormatPr defaultColWidth="9.00390625" defaultRowHeight="12.75"/>
  <cols>
    <col min="1" max="1" width="3.875" style="1" customWidth="1"/>
    <col min="2" max="2" width="6.87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3.00390625" style="1" customWidth="1"/>
    <col min="12" max="12" width="8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4</v>
      </c>
    </row>
    <row r="3" spans="1:13" s="4" customFormat="1" ht="19.5" customHeight="1">
      <c r="A3" s="60" t="s">
        <v>6</v>
      </c>
      <c r="B3" s="60" t="s">
        <v>0</v>
      </c>
      <c r="C3" s="60" t="s">
        <v>3</v>
      </c>
      <c r="D3" s="61" t="s">
        <v>9</v>
      </c>
      <c r="E3" s="7"/>
      <c r="F3" s="53" t="s">
        <v>33</v>
      </c>
      <c r="G3" s="53" t="s">
        <v>26</v>
      </c>
      <c r="H3" s="53"/>
      <c r="I3" s="53"/>
      <c r="J3" s="53"/>
      <c r="K3" s="53"/>
      <c r="L3" s="64" t="s">
        <v>12</v>
      </c>
      <c r="M3" s="3"/>
    </row>
    <row r="4" spans="1:13" s="4" customFormat="1" ht="19.5" customHeight="1">
      <c r="A4" s="60"/>
      <c r="B4" s="60"/>
      <c r="C4" s="60"/>
      <c r="D4" s="62"/>
      <c r="E4" s="65" t="s">
        <v>13</v>
      </c>
      <c r="F4" s="53"/>
      <c r="G4" s="53" t="s">
        <v>34</v>
      </c>
      <c r="H4" s="53" t="s">
        <v>1</v>
      </c>
      <c r="I4" s="53"/>
      <c r="J4" s="53"/>
      <c r="K4" s="53"/>
      <c r="L4" s="64"/>
      <c r="M4" s="3"/>
    </row>
    <row r="5" spans="1:13" s="4" customFormat="1" ht="29.25" customHeight="1">
      <c r="A5" s="60"/>
      <c r="B5" s="60"/>
      <c r="C5" s="60"/>
      <c r="D5" s="62"/>
      <c r="E5" s="65"/>
      <c r="F5" s="53"/>
      <c r="G5" s="53"/>
      <c r="H5" s="53" t="s">
        <v>11</v>
      </c>
      <c r="I5" s="53" t="s">
        <v>7</v>
      </c>
      <c r="J5" s="53" t="s">
        <v>14</v>
      </c>
      <c r="K5" s="53" t="s">
        <v>8</v>
      </c>
      <c r="L5" s="64"/>
      <c r="M5" s="3"/>
    </row>
    <row r="6" spans="1:13" s="4" customFormat="1" ht="19.5" customHeight="1">
      <c r="A6" s="60"/>
      <c r="B6" s="60"/>
      <c r="C6" s="60"/>
      <c r="D6" s="62"/>
      <c r="E6" s="65"/>
      <c r="F6" s="53"/>
      <c r="G6" s="53"/>
      <c r="H6" s="53"/>
      <c r="I6" s="53"/>
      <c r="J6" s="53"/>
      <c r="K6" s="53"/>
      <c r="L6" s="64"/>
      <c r="M6" s="3"/>
    </row>
    <row r="7" spans="1:13" s="4" customFormat="1" ht="19.5" customHeight="1">
      <c r="A7" s="60"/>
      <c r="B7" s="60"/>
      <c r="C7" s="60"/>
      <c r="D7" s="63"/>
      <c r="E7" s="66"/>
      <c r="F7" s="53"/>
      <c r="G7" s="53"/>
      <c r="H7" s="53"/>
      <c r="I7" s="53"/>
      <c r="J7" s="53"/>
      <c r="K7" s="53"/>
      <c r="L7" s="64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1">
        <v>1</v>
      </c>
      <c r="B9" s="12" t="s">
        <v>15</v>
      </c>
      <c r="C9" s="12" t="s">
        <v>16</v>
      </c>
      <c r="D9" s="9"/>
      <c r="E9" s="19" t="s">
        <v>30</v>
      </c>
      <c r="F9" s="16"/>
      <c r="G9" s="16"/>
      <c r="H9" s="16"/>
      <c r="I9" s="17"/>
      <c r="J9" s="18"/>
      <c r="K9" s="17"/>
      <c r="L9" s="10" t="s">
        <v>29</v>
      </c>
      <c r="M9" s="3"/>
    </row>
    <row r="10" spans="1:13" ht="44.25" customHeight="1">
      <c r="A10" s="13">
        <v>1</v>
      </c>
      <c r="B10" s="30" t="s">
        <v>15</v>
      </c>
      <c r="C10" s="30" t="s">
        <v>16</v>
      </c>
      <c r="D10" s="31"/>
      <c r="E10" s="32" t="s">
        <v>87</v>
      </c>
      <c r="F10" s="33">
        <v>1055000</v>
      </c>
      <c r="G10" s="34">
        <f>H10+I10+J10+K10</f>
        <v>0</v>
      </c>
      <c r="H10" s="35"/>
      <c r="I10" s="36"/>
      <c r="J10" s="35"/>
      <c r="K10" s="36"/>
      <c r="L10" s="37" t="s">
        <v>46</v>
      </c>
      <c r="M10" s="3"/>
    </row>
    <row r="11" spans="1:14" ht="55.5" customHeight="1">
      <c r="A11" s="39">
        <v>2</v>
      </c>
      <c r="B11" s="38" t="s">
        <v>15</v>
      </c>
      <c r="C11" s="38" t="s">
        <v>16</v>
      </c>
      <c r="D11" s="41"/>
      <c r="E11" s="42" t="s">
        <v>45</v>
      </c>
      <c r="F11" s="43">
        <v>500000</v>
      </c>
      <c r="G11" s="44">
        <v>0</v>
      </c>
      <c r="H11" s="40"/>
      <c r="I11" s="45"/>
      <c r="J11" s="40"/>
      <c r="K11" s="45"/>
      <c r="L11" s="46" t="s">
        <v>47</v>
      </c>
      <c r="M11" s="3"/>
      <c r="N11" s="21"/>
    </row>
    <row r="12" spans="1:13" ht="71.25" customHeight="1">
      <c r="A12" s="39">
        <v>3</v>
      </c>
      <c r="B12" s="38" t="s">
        <v>17</v>
      </c>
      <c r="C12" s="38" t="s">
        <v>35</v>
      </c>
      <c r="D12" s="41"/>
      <c r="E12" s="42" t="s">
        <v>98</v>
      </c>
      <c r="F12" s="43">
        <v>300000</v>
      </c>
      <c r="G12" s="44"/>
      <c r="H12" s="40"/>
      <c r="I12" s="45"/>
      <c r="J12" s="40"/>
      <c r="K12" s="45"/>
      <c r="L12" s="46" t="s">
        <v>47</v>
      </c>
      <c r="M12" s="3"/>
    </row>
    <row r="13" spans="1:13" ht="67.5" customHeight="1">
      <c r="A13" s="13">
        <v>4</v>
      </c>
      <c r="B13" s="38" t="s">
        <v>36</v>
      </c>
      <c r="C13" s="38" t="s">
        <v>37</v>
      </c>
      <c r="D13" s="41"/>
      <c r="E13" s="42" t="s">
        <v>48</v>
      </c>
      <c r="F13" s="43"/>
      <c r="G13" s="44">
        <f aca="true" t="shared" si="0" ref="G13:G23">H13+I13+J13+K13</f>
        <v>110000</v>
      </c>
      <c r="H13" s="40">
        <v>110000</v>
      </c>
      <c r="I13" s="45"/>
      <c r="J13" s="40"/>
      <c r="K13" s="45"/>
      <c r="L13" s="46" t="s">
        <v>47</v>
      </c>
      <c r="M13" s="3"/>
    </row>
    <row r="14" spans="1:13" ht="46.5" customHeight="1">
      <c r="A14" s="13">
        <v>5</v>
      </c>
      <c r="B14" s="38" t="s">
        <v>17</v>
      </c>
      <c r="C14" s="38" t="s">
        <v>37</v>
      </c>
      <c r="D14" s="41"/>
      <c r="E14" s="42" t="s">
        <v>49</v>
      </c>
      <c r="F14" s="43">
        <v>70000</v>
      </c>
      <c r="G14" s="44">
        <f t="shared" si="0"/>
        <v>0</v>
      </c>
      <c r="H14" s="40"/>
      <c r="I14" s="45"/>
      <c r="J14" s="40"/>
      <c r="K14" s="45"/>
      <c r="L14" s="46" t="s">
        <v>47</v>
      </c>
      <c r="M14" s="3"/>
    </row>
    <row r="15" spans="1:13" ht="52.5" customHeight="1">
      <c r="A15" s="39">
        <v>6</v>
      </c>
      <c r="B15" s="38" t="s">
        <v>17</v>
      </c>
      <c r="C15" s="38" t="s">
        <v>37</v>
      </c>
      <c r="D15" s="41"/>
      <c r="E15" s="42" t="s">
        <v>117</v>
      </c>
      <c r="F15" s="43"/>
      <c r="G15" s="44">
        <f t="shared" si="0"/>
        <v>10000</v>
      </c>
      <c r="H15" s="40">
        <v>10000</v>
      </c>
      <c r="I15" s="45"/>
      <c r="J15" s="40"/>
      <c r="K15" s="45"/>
      <c r="L15" s="46" t="s">
        <v>47</v>
      </c>
      <c r="M15" s="3"/>
    </row>
    <row r="16" spans="1:13" ht="47.25" customHeight="1">
      <c r="A16" s="39">
        <v>7</v>
      </c>
      <c r="B16" s="38" t="s">
        <v>17</v>
      </c>
      <c r="C16" s="38" t="s">
        <v>18</v>
      </c>
      <c r="D16" s="41"/>
      <c r="E16" s="42" t="s">
        <v>50</v>
      </c>
      <c r="F16" s="43"/>
      <c r="G16" s="44">
        <f t="shared" si="0"/>
        <v>218305.62</v>
      </c>
      <c r="H16" s="40">
        <v>218305.62</v>
      </c>
      <c r="I16" s="45"/>
      <c r="J16" s="40"/>
      <c r="K16" s="45"/>
      <c r="L16" s="46" t="s">
        <v>47</v>
      </c>
      <c r="M16" s="3"/>
    </row>
    <row r="17" spans="1:19" ht="95.25" customHeight="1">
      <c r="A17" s="13">
        <v>8</v>
      </c>
      <c r="B17" s="38" t="s">
        <v>17</v>
      </c>
      <c r="C17" s="38" t="s">
        <v>18</v>
      </c>
      <c r="D17" s="41"/>
      <c r="E17" s="42" t="s">
        <v>51</v>
      </c>
      <c r="F17" s="43">
        <v>807817.64</v>
      </c>
      <c r="G17" s="44">
        <f t="shared" si="0"/>
        <v>0</v>
      </c>
      <c r="H17" s="45"/>
      <c r="I17" s="45"/>
      <c r="J17" s="40"/>
      <c r="K17" s="45"/>
      <c r="L17" s="46" t="s">
        <v>47</v>
      </c>
      <c r="M17" s="3"/>
      <c r="S17" s="20"/>
    </row>
    <row r="18" spans="1:13" ht="61.5" customHeight="1">
      <c r="A18" s="13">
        <v>9</v>
      </c>
      <c r="B18" s="38" t="s">
        <v>17</v>
      </c>
      <c r="C18" s="38" t="s">
        <v>18</v>
      </c>
      <c r="D18" s="41"/>
      <c r="E18" s="42" t="s">
        <v>116</v>
      </c>
      <c r="F18" s="47">
        <v>10000</v>
      </c>
      <c r="G18" s="44">
        <f t="shared" si="0"/>
        <v>0</v>
      </c>
      <c r="H18" s="45"/>
      <c r="I18" s="45"/>
      <c r="J18" s="40"/>
      <c r="K18" s="45"/>
      <c r="L18" s="46" t="s">
        <v>47</v>
      </c>
      <c r="M18" s="3"/>
    </row>
    <row r="19" spans="1:13" ht="57.75" customHeight="1">
      <c r="A19" s="39">
        <v>10</v>
      </c>
      <c r="B19" s="38" t="s">
        <v>17</v>
      </c>
      <c r="C19" s="38" t="s">
        <v>18</v>
      </c>
      <c r="D19" s="41"/>
      <c r="E19" s="42" t="s">
        <v>52</v>
      </c>
      <c r="F19" s="48">
        <v>60000</v>
      </c>
      <c r="G19" s="44">
        <f t="shared" si="0"/>
        <v>0</v>
      </c>
      <c r="H19" s="45"/>
      <c r="I19" s="49"/>
      <c r="J19" s="40"/>
      <c r="K19" s="45"/>
      <c r="L19" s="46" t="s">
        <v>47</v>
      </c>
      <c r="M19" s="3"/>
    </row>
    <row r="20" spans="1:13" ht="34.5" customHeight="1">
      <c r="A20" s="39">
        <v>11</v>
      </c>
      <c r="B20" s="38" t="s">
        <v>17</v>
      </c>
      <c r="C20" s="38" t="s">
        <v>18</v>
      </c>
      <c r="D20" s="41"/>
      <c r="E20" s="42" t="s">
        <v>53</v>
      </c>
      <c r="F20" s="48">
        <v>50000</v>
      </c>
      <c r="G20" s="44">
        <f t="shared" si="0"/>
        <v>0</v>
      </c>
      <c r="H20" s="45"/>
      <c r="I20" s="49"/>
      <c r="J20" s="40"/>
      <c r="K20" s="45"/>
      <c r="L20" s="46" t="s">
        <v>47</v>
      </c>
      <c r="M20" s="3"/>
    </row>
    <row r="21" spans="1:13" ht="44.25" customHeight="1">
      <c r="A21" s="13">
        <v>12</v>
      </c>
      <c r="B21" s="38" t="s">
        <v>17</v>
      </c>
      <c r="C21" s="38" t="s">
        <v>18</v>
      </c>
      <c r="D21" s="41"/>
      <c r="E21" s="42" t="s">
        <v>54</v>
      </c>
      <c r="F21" s="48"/>
      <c r="G21" s="44">
        <f t="shared" si="0"/>
        <v>8000</v>
      </c>
      <c r="H21" s="45">
        <v>8000</v>
      </c>
      <c r="I21" s="49"/>
      <c r="J21" s="40"/>
      <c r="K21" s="45"/>
      <c r="L21" s="46" t="s">
        <v>47</v>
      </c>
      <c r="M21" s="3"/>
    </row>
    <row r="22" spans="1:13" ht="47.25" customHeight="1">
      <c r="A22" s="13">
        <v>13</v>
      </c>
      <c r="B22" s="38" t="s">
        <v>17</v>
      </c>
      <c r="C22" s="38" t="s">
        <v>18</v>
      </c>
      <c r="D22" s="41"/>
      <c r="E22" s="42" t="s">
        <v>101</v>
      </c>
      <c r="F22" s="48"/>
      <c r="G22" s="44">
        <f t="shared" si="0"/>
        <v>30000</v>
      </c>
      <c r="H22" s="45">
        <v>30000</v>
      </c>
      <c r="I22" s="49"/>
      <c r="J22" s="40"/>
      <c r="K22" s="45"/>
      <c r="L22" s="46" t="s">
        <v>47</v>
      </c>
      <c r="M22" s="3"/>
    </row>
    <row r="23" spans="1:13" ht="60" customHeight="1">
      <c r="A23" s="39">
        <v>14</v>
      </c>
      <c r="B23" s="38" t="s">
        <v>17</v>
      </c>
      <c r="C23" s="38" t="s">
        <v>18</v>
      </c>
      <c r="D23" s="41"/>
      <c r="E23" s="42" t="s">
        <v>88</v>
      </c>
      <c r="F23" s="48"/>
      <c r="G23" s="44">
        <f t="shared" si="0"/>
        <v>200000</v>
      </c>
      <c r="H23" s="45">
        <v>150000</v>
      </c>
      <c r="I23" s="49"/>
      <c r="J23" s="40">
        <v>50000</v>
      </c>
      <c r="K23" s="45"/>
      <c r="L23" s="46" t="s">
        <v>47</v>
      </c>
      <c r="M23" s="3"/>
    </row>
    <row r="24" spans="1:13" ht="48.75" customHeight="1">
      <c r="A24" s="39">
        <v>15</v>
      </c>
      <c r="B24" s="38" t="s">
        <v>17</v>
      </c>
      <c r="C24" s="38" t="s">
        <v>18</v>
      </c>
      <c r="D24" s="41"/>
      <c r="E24" s="42" t="s">
        <v>55</v>
      </c>
      <c r="F24" s="48">
        <v>110000</v>
      </c>
      <c r="G24" s="44">
        <f aca="true" t="shared" si="1" ref="G24:G29">H24+I24+J24+K24</f>
        <v>0</v>
      </c>
      <c r="H24" s="45"/>
      <c r="I24" s="49"/>
      <c r="J24" s="40"/>
      <c r="K24" s="45"/>
      <c r="L24" s="46" t="s">
        <v>47</v>
      </c>
      <c r="M24" s="3"/>
    </row>
    <row r="25" spans="1:13" ht="60" customHeight="1">
      <c r="A25" s="13">
        <v>16</v>
      </c>
      <c r="B25" s="38" t="s">
        <v>17</v>
      </c>
      <c r="C25" s="38" t="s">
        <v>18</v>
      </c>
      <c r="D25" s="41"/>
      <c r="E25" s="42" t="s">
        <v>56</v>
      </c>
      <c r="F25" s="48"/>
      <c r="G25" s="44">
        <f t="shared" si="1"/>
        <v>70000</v>
      </c>
      <c r="H25" s="45">
        <v>70000</v>
      </c>
      <c r="I25" s="49"/>
      <c r="J25" s="40"/>
      <c r="K25" s="45"/>
      <c r="L25" s="46" t="s">
        <v>47</v>
      </c>
      <c r="M25" s="3"/>
    </row>
    <row r="26" spans="1:13" ht="36" customHeight="1">
      <c r="A26" s="13">
        <v>17</v>
      </c>
      <c r="B26" s="38" t="s">
        <v>17</v>
      </c>
      <c r="C26" s="38" t="s">
        <v>18</v>
      </c>
      <c r="D26" s="41"/>
      <c r="E26" s="42" t="s">
        <v>68</v>
      </c>
      <c r="F26" s="48">
        <v>6000</v>
      </c>
      <c r="G26" s="44">
        <f t="shared" si="1"/>
        <v>0</v>
      </c>
      <c r="H26" s="45"/>
      <c r="I26" s="49"/>
      <c r="J26" s="40"/>
      <c r="K26" s="45"/>
      <c r="L26" s="46" t="s">
        <v>69</v>
      </c>
      <c r="M26" s="3"/>
    </row>
    <row r="27" spans="1:14" ht="54" customHeight="1">
      <c r="A27" s="39">
        <v>18</v>
      </c>
      <c r="B27" s="38" t="s">
        <v>17</v>
      </c>
      <c r="C27" s="38" t="s">
        <v>18</v>
      </c>
      <c r="D27" s="41"/>
      <c r="E27" s="42" t="s">
        <v>55</v>
      </c>
      <c r="F27" s="48">
        <v>15166</v>
      </c>
      <c r="G27" s="44">
        <f t="shared" si="1"/>
        <v>0</v>
      </c>
      <c r="H27" s="45">
        <v>0</v>
      </c>
      <c r="I27" s="49"/>
      <c r="J27" s="40"/>
      <c r="K27" s="45"/>
      <c r="L27" s="46" t="s">
        <v>70</v>
      </c>
      <c r="M27" s="3"/>
      <c r="N27" s="21"/>
    </row>
    <row r="28" spans="1:14" ht="54" customHeight="1">
      <c r="A28" s="39">
        <v>19</v>
      </c>
      <c r="B28" s="38" t="s">
        <v>17</v>
      </c>
      <c r="C28" s="38" t="s">
        <v>18</v>
      </c>
      <c r="D28" s="41"/>
      <c r="E28" s="42" t="s">
        <v>120</v>
      </c>
      <c r="F28" s="48"/>
      <c r="G28" s="44">
        <f t="shared" si="1"/>
        <v>20000</v>
      </c>
      <c r="H28" s="45">
        <v>20000</v>
      </c>
      <c r="I28" s="49"/>
      <c r="J28" s="40"/>
      <c r="K28" s="45"/>
      <c r="L28" s="46" t="s">
        <v>121</v>
      </c>
      <c r="M28" s="3"/>
      <c r="N28" s="21"/>
    </row>
    <row r="29" spans="1:14" ht="45.75" customHeight="1">
      <c r="A29" s="13">
        <v>20</v>
      </c>
      <c r="B29" s="38" t="s">
        <v>104</v>
      </c>
      <c r="C29" s="38" t="s">
        <v>105</v>
      </c>
      <c r="D29" s="41"/>
      <c r="E29" s="42" t="s">
        <v>106</v>
      </c>
      <c r="F29" s="48"/>
      <c r="G29" s="44">
        <f t="shared" si="1"/>
        <v>47970</v>
      </c>
      <c r="H29" s="45">
        <v>47970</v>
      </c>
      <c r="I29" s="49"/>
      <c r="J29" s="40"/>
      <c r="K29" s="45"/>
      <c r="L29" s="46" t="s">
        <v>47</v>
      </c>
      <c r="M29" s="3"/>
      <c r="N29" s="21"/>
    </row>
    <row r="30" spans="1:13" ht="77.25" customHeight="1">
      <c r="A30" s="13">
        <v>21</v>
      </c>
      <c r="B30" s="38" t="s">
        <v>38</v>
      </c>
      <c r="C30" s="38" t="s">
        <v>39</v>
      </c>
      <c r="D30" s="41"/>
      <c r="E30" s="42" t="s">
        <v>102</v>
      </c>
      <c r="F30" s="48"/>
      <c r="G30" s="44">
        <f aca="true" t="shared" si="2" ref="G30:G47">H30+I30+J30+K30</f>
        <v>346000</v>
      </c>
      <c r="H30" s="45">
        <v>346000</v>
      </c>
      <c r="I30" s="49"/>
      <c r="J30" s="40"/>
      <c r="K30" s="45"/>
      <c r="L30" s="46" t="s">
        <v>47</v>
      </c>
      <c r="M30" s="3"/>
    </row>
    <row r="31" spans="1:13" ht="33" customHeight="1">
      <c r="A31" s="39">
        <v>22</v>
      </c>
      <c r="B31" s="38" t="s">
        <v>38</v>
      </c>
      <c r="C31" s="38" t="s">
        <v>40</v>
      </c>
      <c r="D31" s="41"/>
      <c r="E31" s="42" t="s">
        <v>57</v>
      </c>
      <c r="F31" s="48">
        <v>960015</v>
      </c>
      <c r="G31" s="44">
        <f t="shared" si="2"/>
        <v>0</v>
      </c>
      <c r="H31" s="45"/>
      <c r="I31" s="49"/>
      <c r="J31" s="40"/>
      <c r="K31" s="45"/>
      <c r="L31" s="46" t="s">
        <v>47</v>
      </c>
      <c r="M31" s="3"/>
    </row>
    <row r="32" spans="1:13" ht="48" customHeight="1">
      <c r="A32" s="39">
        <v>23</v>
      </c>
      <c r="B32" s="38" t="s">
        <v>107</v>
      </c>
      <c r="C32" s="38" t="s">
        <v>108</v>
      </c>
      <c r="D32" s="41"/>
      <c r="E32" s="42" t="s">
        <v>109</v>
      </c>
      <c r="F32" s="48"/>
      <c r="G32" s="44">
        <f t="shared" si="2"/>
        <v>16830</v>
      </c>
      <c r="H32" s="45">
        <v>16830</v>
      </c>
      <c r="I32" s="49"/>
      <c r="J32" s="40"/>
      <c r="K32" s="45"/>
      <c r="L32" s="46" t="s">
        <v>47</v>
      </c>
      <c r="M32" s="3"/>
    </row>
    <row r="33" spans="1:13" ht="55.5" customHeight="1">
      <c r="A33" s="13">
        <v>24</v>
      </c>
      <c r="B33" s="38" t="s">
        <v>99</v>
      </c>
      <c r="C33" s="38" t="s">
        <v>100</v>
      </c>
      <c r="D33" s="41"/>
      <c r="E33" s="42" t="s">
        <v>66</v>
      </c>
      <c r="F33" s="47"/>
      <c r="G33" s="44">
        <f t="shared" si="2"/>
        <v>230000</v>
      </c>
      <c r="H33" s="40">
        <v>230000</v>
      </c>
      <c r="I33" s="40"/>
      <c r="J33" s="40"/>
      <c r="K33" s="45"/>
      <c r="L33" s="46" t="s">
        <v>94</v>
      </c>
      <c r="M33" s="3"/>
    </row>
    <row r="34" spans="1:13" ht="33" customHeight="1">
      <c r="A34" s="13">
        <v>25</v>
      </c>
      <c r="B34" s="38" t="s">
        <v>95</v>
      </c>
      <c r="C34" s="38" t="s">
        <v>96</v>
      </c>
      <c r="D34" s="41"/>
      <c r="E34" s="42" t="s">
        <v>103</v>
      </c>
      <c r="F34" s="48"/>
      <c r="G34" s="44">
        <f t="shared" si="2"/>
        <v>70000</v>
      </c>
      <c r="H34" s="45">
        <v>70000</v>
      </c>
      <c r="I34" s="49"/>
      <c r="J34" s="40"/>
      <c r="K34" s="45"/>
      <c r="L34" s="46" t="s">
        <v>47</v>
      </c>
      <c r="M34" s="3"/>
    </row>
    <row r="35" spans="1:13" ht="35.25" customHeight="1">
      <c r="A35" s="39">
        <v>26</v>
      </c>
      <c r="B35" s="38" t="s">
        <v>41</v>
      </c>
      <c r="C35" s="38" t="s">
        <v>19</v>
      </c>
      <c r="D35" s="41"/>
      <c r="E35" s="42" t="s">
        <v>58</v>
      </c>
      <c r="F35" s="48">
        <v>857576.9</v>
      </c>
      <c r="G35" s="44">
        <f t="shared" si="2"/>
        <v>0</v>
      </c>
      <c r="H35" s="45"/>
      <c r="I35" s="49"/>
      <c r="J35" s="40"/>
      <c r="K35" s="45"/>
      <c r="L35" s="46" t="s">
        <v>47</v>
      </c>
      <c r="M35" s="3"/>
    </row>
    <row r="36" spans="1:13" ht="42.75" customHeight="1">
      <c r="A36" s="39">
        <v>27</v>
      </c>
      <c r="B36" s="38" t="s">
        <v>28</v>
      </c>
      <c r="C36" s="38" t="s">
        <v>19</v>
      </c>
      <c r="D36" s="41"/>
      <c r="E36" s="42" t="s">
        <v>59</v>
      </c>
      <c r="F36" s="47"/>
      <c r="G36" s="44">
        <f t="shared" si="2"/>
        <v>60000</v>
      </c>
      <c r="H36" s="40">
        <v>60000</v>
      </c>
      <c r="I36" s="40"/>
      <c r="J36" s="40"/>
      <c r="K36" s="45"/>
      <c r="L36" s="46" t="s">
        <v>47</v>
      </c>
      <c r="M36" s="3"/>
    </row>
    <row r="37" spans="1:13" ht="36" customHeight="1">
      <c r="A37" s="13">
        <v>28</v>
      </c>
      <c r="B37" s="38" t="s">
        <v>28</v>
      </c>
      <c r="C37" s="38" t="s">
        <v>42</v>
      </c>
      <c r="D37" s="41"/>
      <c r="E37" s="51" t="s">
        <v>60</v>
      </c>
      <c r="F37" s="47">
        <v>880000</v>
      </c>
      <c r="G37" s="44">
        <f t="shared" si="2"/>
        <v>0</v>
      </c>
      <c r="H37" s="40"/>
      <c r="I37" s="40"/>
      <c r="J37" s="40"/>
      <c r="K37" s="45"/>
      <c r="L37" s="46" t="s">
        <v>47</v>
      </c>
      <c r="M37" s="3"/>
    </row>
    <row r="38" spans="1:13" ht="41.25" customHeight="1">
      <c r="A38" s="13">
        <v>29</v>
      </c>
      <c r="B38" s="38" t="s">
        <v>28</v>
      </c>
      <c r="C38" s="38" t="s">
        <v>123</v>
      </c>
      <c r="D38" s="41"/>
      <c r="E38" s="51" t="s">
        <v>124</v>
      </c>
      <c r="F38" s="47"/>
      <c r="G38" s="44">
        <f t="shared" si="2"/>
        <v>35000</v>
      </c>
      <c r="H38" s="40">
        <v>35000</v>
      </c>
      <c r="I38" s="40"/>
      <c r="J38" s="40"/>
      <c r="K38" s="45"/>
      <c r="L38" s="46" t="s">
        <v>47</v>
      </c>
      <c r="M38" s="3"/>
    </row>
    <row r="39" spans="1:13" ht="44.25" customHeight="1">
      <c r="A39" s="39">
        <v>30</v>
      </c>
      <c r="B39" s="38" t="s">
        <v>28</v>
      </c>
      <c r="C39" s="38" t="s">
        <v>20</v>
      </c>
      <c r="D39" s="41"/>
      <c r="E39" s="51" t="s">
        <v>61</v>
      </c>
      <c r="F39" s="43">
        <v>20000</v>
      </c>
      <c r="G39" s="44">
        <f t="shared" si="2"/>
        <v>0</v>
      </c>
      <c r="H39" s="40"/>
      <c r="I39" s="40"/>
      <c r="J39" s="40"/>
      <c r="K39" s="45"/>
      <c r="L39" s="46" t="s">
        <v>47</v>
      </c>
      <c r="M39" s="3"/>
    </row>
    <row r="40" spans="1:13" ht="43.5" customHeight="1">
      <c r="A40" s="39">
        <v>31</v>
      </c>
      <c r="B40" s="38" t="s">
        <v>28</v>
      </c>
      <c r="C40" s="38" t="s">
        <v>20</v>
      </c>
      <c r="D40" s="41"/>
      <c r="E40" s="51" t="s">
        <v>62</v>
      </c>
      <c r="F40" s="43"/>
      <c r="G40" s="44">
        <f t="shared" si="2"/>
        <v>142000</v>
      </c>
      <c r="H40" s="40">
        <v>142000</v>
      </c>
      <c r="I40" s="40"/>
      <c r="J40" s="40"/>
      <c r="K40" s="45"/>
      <c r="L40" s="46" t="s">
        <v>47</v>
      </c>
      <c r="M40" s="3"/>
    </row>
    <row r="41" spans="1:13" ht="48" customHeight="1">
      <c r="A41" s="13">
        <v>32</v>
      </c>
      <c r="B41" s="38" t="s">
        <v>28</v>
      </c>
      <c r="C41" s="38" t="s">
        <v>20</v>
      </c>
      <c r="D41" s="41"/>
      <c r="E41" s="51" t="s">
        <v>71</v>
      </c>
      <c r="F41" s="43"/>
      <c r="G41" s="44">
        <f t="shared" si="2"/>
        <v>9760</v>
      </c>
      <c r="H41" s="40">
        <v>9760</v>
      </c>
      <c r="I41" s="40"/>
      <c r="J41" s="40"/>
      <c r="K41" s="45"/>
      <c r="L41" s="46" t="s">
        <v>113</v>
      </c>
      <c r="M41" s="3"/>
    </row>
    <row r="42" spans="1:13" ht="45" customHeight="1">
      <c r="A42" s="13">
        <v>33</v>
      </c>
      <c r="B42" s="38" t="s">
        <v>28</v>
      </c>
      <c r="C42" s="38" t="s">
        <v>20</v>
      </c>
      <c r="D42" s="41"/>
      <c r="E42" s="51" t="s">
        <v>72</v>
      </c>
      <c r="F42" s="43"/>
      <c r="G42" s="44">
        <f t="shared" si="2"/>
        <v>6000</v>
      </c>
      <c r="H42" s="40">
        <v>6000</v>
      </c>
      <c r="I42" s="40"/>
      <c r="J42" s="40"/>
      <c r="K42" s="45"/>
      <c r="L42" s="46" t="s">
        <v>73</v>
      </c>
      <c r="M42" s="3"/>
    </row>
    <row r="43" spans="1:13" ht="30" customHeight="1">
      <c r="A43" s="39">
        <v>34</v>
      </c>
      <c r="B43" s="38" t="s">
        <v>28</v>
      </c>
      <c r="C43" s="38" t="s">
        <v>20</v>
      </c>
      <c r="D43" s="41"/>
      <c r="E43" s="51" t="s">
        <v>74</v>
      </c>
      <c r="F43" s="43"/>
      <c r="G43" s="44">
        <f t="shared" si="2"/>
        <v>9700</v>
      </c>
      <c r="H43" s="40">
        <v>9700</v>
      </c>
      <c r="I43" s="40"/>
      <c r="J43" s="40"/>
      <c r="K43" s="45"/>
      <c r="L43" s="46" t="s">
        <v>75</v>
      </c>
      <c r="M43" s="3"/>
    </row>
    <row r="44" spans="1:13" ht="33" customHeight="1">
      <c r="A44" s="39">
        <v>35</v>
      </c>
      <c r="B44" s="38" t="s">
        <v>28</v>
      </c>
      <c r="C44" s="38" t="s">
        <v>20</v>
      </c>
      <c r="D44" s="41"/>
      <c r="E44" s="51" t="s">
        <v>76</v>
      </c>
      <c r="F44" s="43"/>
      <c r="G44" s="44">
        <f t="shared" si="2"/>
        <v>5000</v>
      </c>
      <c r="H44" s="40">
        <v>5000</v>
      </c>
      <c r="I44" s="40"/>
      <c r="J44" s="40"/>
      <c r="K44" s="45"/>
      <c r="L44" s="46" t="s">
        <v>77</v>
      </c>
      <c r="M44" s="3"/>
    </row>
    <row r="45" spans="1:14" ht="33" customHeight="1">
      <c r="A45" s="13">
        <v>36</v>
      </c>
      <c r="B45" s="38" t="s">
        <v>28</v>
      </c>
      <c r="C45" s="38" t="s">
        <v>20</v>
      </c>
      <c r="D45" s="41"/>
      <c r="E45" s="51" t="s">
        <v>78</v>
      </c>
      <c r="F45" s="43"/>
      <c r="G45" s="44">
        <f t="shared" si="2"/>
        <v>3997.5</v>
      </c>
      <c r="H45" s="40">
        <v>3997.5</v>
      </c>
      <c r="I45" s="40"/>
      <c r="J45" s="40"/>
      <c r="K45" s="45"/>
      <c r="L45" s="46" t="s">
        <v>79</v>
      </c>
      <c r="M45" s="3"/>
      <c r="N45" s="21"/>
    </row>
    <row r="46" spans="1:14" ht="39.75" customHeight="1">
      <c r="A46" s="13">
        <v>37</v>
      </c>
      <c r="B46" s="38" t="s">
        <v>28</v>
      </c>
      <c r="C46" s="38" t="s">
        <v>20</v>
      </c>
      <c r="D46" s="41"/>
      <c r="E46" s="51" t="s">
        <v>114</v>
      </c>
      <c r="F46" s="43"/>
      <c r="G46" s="44">
        <f t="shared" si="2"/>
        <v>17000</v>
      </c>
      <c r="H46" s="40">
        <v>17000</v>
      </c>
      <c r="I46" s="40"/>
      <c r="J46" s="40"/>
      <c r="K46" s="45"/>
      <c r="L46" s="46" t="s">
        <v>47</v>
      </c>
      <c r="M46" s="3"/>
      <c r="N46" s="21"/>
    </row>
    <row r="47" spans="1:13" ht="33" customHeight="1">
      <c r="A47" s="39">
        <v>38</v>
      </c>
      <c r="B47" s="38" t="s">
        <v>28</v>
      </c>
      <c r="C47" s="38" t="s">
        <v>21</v>
      </c>
      <c r="D47" s="41"/>
      <c r="E47" s="51" t="s">
        <v>63</v>
      </c>
      <c r="F47" s="43"/>
      <c r="G47" s="44">
        <f t="shared" si="2"/>
        <v>10000</v>
      </c>
      <c r="H47" s="40">
        <v>10000</v>
      </c>
      <c r="I47" s="40"/>
      <c r="J47" s="40"/>
      <c r="K47" s="45"/>
      <c r="L47" s="46" t="s">
        <v>47</v>
      </c>
      <c r="M47" s="3"/>
    </row>
    <row r="48" spans="1:13" ht="30" customHeight="1">
      <c r="A48" s="39">
        <v>39</v>
      </c>
      <c r="B48" s="38" t="s">
        <v>28</v>
      </c>
      <c r="C48" s="38" t="s">
        <v>21</v>
      </c>
      <c r="D48" s="41"/>
      <c r="E48" s="51" t="s">
        <v>63</v>
      </c>
      <c r="F48" s="43"/>
      <c r="G48" s="44">
        <f aca="true" t="shared" si="3" ref="G48:G57">H48+I48+J48+K48</f>
        <v>1910</v>
      </c>
      <c r="H48" s="40">
        <v>1910</v>
      </c>
      <c r="I48" s="40"/>
      <c r="J48" s="40"/>
      <c r="K48" s="45"/>
      <c r="L48" s="46" t="s">
        <v>80</v>
      </c>
      <c r="M48" s="3"/>
    </row>
    <row r="49" spans="1:13" ht="69" customHeight="1">
      <c r="A49" s="13">
        <v>40</v>
      </c>
      <c r="B49" s="38" t="s">
        <v>28</v>
      </c>
      <c r="C49" s="38" t="s">
        <v>21</v>
      </c>
      <c r="D49" s="41"/>
      <c r="E49" s="52" t="s">
        <v>89</v>
      </c>
      <c r="F49" s="43"/>
      <c r="G49" s="44">
        <f t="shared" si="3"/>
        <v>6000</v>
      </c>
      <c r="H49" s="40">
        <v>6000</v>
      </c>
      <c r="I49" s="40"/>
      <c r="J49" s="40"/>
      <c r="K49" s="45"/>
      <c r="L49" s="46" t="s">
        <v>73</v>
      </c>
      <c r="M49" s="3"/>
    </row>
    <row r="50" spans="1:13" ht="69" customHeight="1">
      <c r="A50" s="13">
        <v>41</v>
      </c>
      <c r="B50" s="38" t="s">
        <v>28</v>
      </c>
      <c r="C50" s="38" t="s">
        <v>21</v>
      </c>
      <c r="D50" s="41"/>
      <c r="E50" s="51" t="s">
        <v>90</v>
      </c>
      <c r="F50" s="43"/>
      <c r="G50" s="44">
        <f t="shared" si="3"/>
        <v>8284</v>
      </c>
      <c r="H50" s="40">
        <v>8284</v>
      </c>
      <c r="I50" s="40"/>
      <c r="J50" s="40"/>
      <c r="K50" s="45"/>
      <c r="L50" s="46" t="s">
        <v>81</v>
      </c>
      <c r="M50" s="3"/>
    </row>
    <row r="51" spans="1:13" ht="44.25" customHeight="1">
      <c r="A51" s="39">
        <v>42</v>
      </c>
      <c r="B51" s="38" t="s">
        <v>28</v>
      </c>
      <c r="C51" s="38" t="s">
        <v>21</v>
      </c>
      <c r="D51" s="41"/>
      <c r="E51" s="51" t="s">
        <v>91</v>
      </c>
      <c r="F51" s="43"/>
      <c r="G51" s="44">
        <f t="shared" si="3"/>
        <v>6500</v>
      </c>
      <c r="H51" s="40">
        <v>6500</v>
      </c>
      <c r="I51" s="40"/>
      <c r="J51" s="40"/>
      <c r="K51" s="45"/>
      <c r="L51" s="46" t="s">
        <v>82</v>
      </c>
      <c r="M51" s="3"/>
    </row>
    <row r="52" spans="1:13" ht="71.25" customHeight="1">
      <c r="A52" s="39">
        <v>43</v>
      </c>
      <c r="B52" s="38" t="s">
        <v>28</v>
      </c>
      <c r="C52" s="38" t="s">
        <v>21</v>
      </c>
      <c r="D52" s="41"/>
      <c r="E52" s="51" t="s">
        <v>92</v>
      </c>
      <c r="F52" s="43"/>
      <c r="G52" s="44">
        <f t="shared" si="3"/>
        <v>7574.39</v>
      </c>
      <c r="H52" s="40">
        <v>7574.39</v>
      </c>
      <c r="I52" s="40"/>
      <c r="J52" s="40"/>
      <c r="K52" s="45"/>
      <c r="L52" s="46" t="s">
        <v>80</v>
      </c>
      <c r="M52" s="3"/>
    </row>
    <row r="53" spans="1:13" ht="68.25" customHeight="1">
      <c r="A53" s="13">
        <v>44</v>
      </c>
      <c r="B53" s="38" t="s">
        <v>28</v>
      </c>
      <c r="C53" s="38" t="s">
        <v>21</v>
      </c>
      <c r="D53" s="41"/>
      <c r="E53" s="51" t="s">
        <v>84</v>
      </c>
      <c r="F53" s="43"/>
      <c r="G53" s="44">
        <f t="shared" si="3"/>
        <v>5589.6</v>
      </c>
      <c r="H53" s="40">
        <v>5589.6</v>
      </c>
      <c r="I53" s="40"/>
      <c r="J53" s="40"/>
      <c r="K53" s="45"/>
      <c r="L53" s="46" t="s">
        <v>83</v>
      </c>
      <c r="M53" s="3"/>
    </row>
    <row r="54" spans="1:14" ht="57" customHeight="1">
      <c r="A54" s="13">
        <v>45</v>
      </c>
      <c r="B54" s="38" t="s">
        <v>28</v>
      </c>
      <c r="C54" s="38" t="s">
        <v>21</v>
      </c>
      <c r="D54" s="41"/>
      <c r="E54" s="51" t="s">
        <v>93</v>
      </c>
      <c r="F54" s="43"/>
      <c r="G54" s="44">
        <f t="shared" si="3"/>
        <v>6650</v>
      </c>
      <c r="H54" s="40">
        <v>6650</v>
      </c>
      <c r="I54" s="40"/>
      <c r="J54" s="40"/>
      <c r="K54" s="45"/>
      <c r="L54" s="50" t="s">
        <v>85</v>
      </c>
      <c r="M54" s="3"/>
      <c r="N54" s="21"/>
    </row>
    <row r="55" spans="1:14" ht="48" customHeight="1">
      <c r="A55" s="39">
        <v>46</v>
      </c>
      <c r="B55" s="38" t="s">
        <v>28</v>
      </c>
      <c r="C55" s="38" t="s">
        <v>21</v>
      </c>
      <c r="D55" s="41"/>
      <c r="E55" s="51" t="s">
        <v>115</v>
      </c>
      <c r="F55" s="43"/>
      <c r="G55" s="44">
        <f t="shared" si="3"/>
        <v>27420.38</v>
      </c>
      <c r="H55" s="40">
        <v>27420.38</v>
      </c>
      <c r="I55" s="40"/>
      <c r="J55" s="40"/>
      <c r="K55" s="45"/>
      <c r="L55" s="46" t="s">
        <v>122</v>
      </c>
      <c r="M55" s="3"/>
      <c r="N55" s="21"/>
    </row>
    <row r="56" spans="1:14" ht="57" customHeight="1">
      <c r="A56" s="39">
        <v>47</v>
      </c>
      <c r="B56" s="38" t="s">
        <v>28</v>
      </c>
      <c r="C56" s="38" t="s">
        <v>21</v>
      </c>
      <c r="D56" s="41"/>
      <c r="E56" s="51" t="s">
        <v>118</v>
      </c>
      <c r="F56" s="43"/>
      <c r="G56" s="44">
        <f t="shared" si="3"/>
        <v>40000</v>
      </c>
      <c r="H56" s="40">
        <v>40000</v>
      </c>
      <c r="I56" s="40"/>
      <c r="J56" s="40"/>
      <c r="K56" s="45"/>
      <c r="L56" s="46" t="s">
        <v>47</v>
      </c>
      <c r="M56" s="3"/>
      <c r="N56" s="21"/>
    </row>
    <row r="57" spans="1:14" ht="66" customHeight="1">
      <c r="A57" s="13">
        <v>48</v>
      </c>
      <c r="B57" s="38" t="s">
        <v>22</v>
      </c>
      <c r="C57" s="38" t="s">
        <v>110</v>
      </c>
      <c r="D57" s="41"/>
      <c r="E57" s="51" t="s">
        <v>111</v>
      </c>
      <c r="F57" s="43"/>
      <c r="G57" s="44">
        <f t="shared" si="3"/>
        <v>52644</v>
      </c>
      <c r="H57" s="40">
        <v>52644</v>
      </c>
      <c r="I57" s="40"/>
      <c r="J57" s="40"/>
      <c r="K57" s="45"/>
      <c r="L57" s="46" t="s">
        <v>47</v>
      </c>
      <c r="M57" s="3"/>
      <c r="N57" s="21"/>
    </row>
    <row r="58" spans="1:13" ht="52.5" customHeight="1">
      <c r="A58" s="13">
        <v>49</v>
      </c>
      <c r="B58" s="38" t="s">
        <v>22</v>
      </c>
      <c r="C58" s="38" t="s">
        <v>23</v>
      </c>
      <c r="D58" s="41"/>
      <c r="E58" s="51" t="s">
        <v>86</v>
      </c>
      <c r="F58" s="43">
        <v>200000</v>
      </c>
      <c r="G58" s="44">
        <f>H58+I58+J58+K58</f>
        <v>0</v>
      </c>
      <c r="H58" s="40"/>
      <c r="I58" s="40"/>
      <c r="J58" s="40"/>
      <c r="K58" s="45"/>
      <c r="L58" s="46" t="s">
        <v>47</v>
      </c>
      <c r="M58" s="3"/>
    </row>
    <row r="59" spans="1:13" ht="60" customHeight="1">
      <c r="A59" s="39">
        <v>50</v>
      </c>
      <c r="B59" s="38" t="s">
        <v>24</v>
      </c>
      <c r="C59" s="38" t="s">
        <v>43</v>
      </c>
      <c r="D59" s="41"/>
      <c r="E59" s="42" t="s">
        <v>64</v>
      </c>
      <c r="F59" s="47">
        <v>695037.69</v>
      </c>
      <c r="G59" s="44">
        <f>H59+I59+J59+K59</f>
        <v>0</v>
      </c>
      <c r="H59" s="40"/>
      <c r="I59" s="40"/>
      <c r="J59" s="40"/>
      <c r="K59" s="45"/>
      <c r="L59" s="46" t="s">
        <v>47</v>
      </c>
      <c r="M59" s="3"/>
    </row>
    <row r="60" spans="1:13" ht="33.75" customHeight="1">
      <c r="A60" s="39">
        <v>51</v>
      </c>
      <c r="B60" s="38" t="s">
        <v>24</v>
      </c>
      <c r="C60" s="38" t="s">
        <v>43</v>
      </c>
      <c r="D60" s="41"/>
      <c r="E60" s="42" t="s">
        <v>65</v>
      </c>
      <c r="F60" s="47">
        <v>352990</v>
      </c>
      <c r="G60" s="44">
        <f>H60+I60+J60+K60</f>
        <v>0</v>
      </c>
      <c r="H60" s="40"/>
      <c r="I60" s="40"/>
      <c r="J60" s="40"/>
      <c r="K60" s="45"/>
      <c r="L60" s="46" t="s">
        <v>94</v>
      </c>
      <c r="M60" s="3"/>
    </row>
    <row r="61" spans="1:14" ht="37.5" customHeight="1">
      <c r="A61" s="13">
        <v>52</v>
      </c>
      <c r="B61" s="38" t="s">
        <v>24</v>
      </c>
      <c r="C61" s="38" t="s">
        <v>43</v>
      </c>
      <c r="D61" s="41"/>
      <c r="E61" s="42" t="s">
        <v>119</v>
      </c>
      <c r="F61" s="47"/>
      <c r="G61" s="44">
        <f>SUM(H61:K61)</f>
        <v>135000</v>
      </c>
      <c r="H61" s="40">
        <v>135000</v>
      </c>
      <c r="I61" s="40" t="s">
        <v>2</v>
      </c>
      <c r="J61" s="40"/>
      <c r="K61" s="45"/>
      <c r="L61" s="46" t="s">
        <v>47</v>
      </c>
      <c r="M61" s="3"/>
      <c r="N61" s="21"/>
    </row>
    <row r="62" spans="1:14" ht="36.75" customHeight="1">
      <c r="A62" s="13">
        <v>53</v>
      </c>
      <c r="B62" s="38" t="s">
        <v>24</v>
      </c>
      <c r="C62" s="38" t="s">
        <v>25</v>
      </c>
      <c r="D62" s="41"/>
      <c r="E62" s="42" t="s">
        <v>112</v>
      </c>
      <c r="F62" s="47"/>
      <c r="G62" s="44">
        <f>SUM(H62:K62)</f>
        <v>181000</v>
      </c>
      <c r="H62" s="40">
        <v>118200</v>
      </c>
      <c r="I62" s="40"/>
      <c r="J62" s="40">
        <v>62800</v>
      </c>
      <c r="K62" s="45"/>
      <c r="L62" s="46" t="s">
        <v>47</v>
      </c>
      <c r="M62" s="3"/>
      <c r="N62" s="21"/>
    </row>
    <row r="63" spans="1:13" ht="50.25" customHeight="1">
      <c r="A63" s="39">
        <v>54</v>
      </c>
      <c r="B63" s="38" t="s">
        <v>24</v>
      </c>
      <c r="C63" s="38" t="s">
        <v>25</v>
      </c>
      <c r="D63" s="41"/>
      <c r="E63" s="42" t="s">
        <v>67</v>
      </c>
      <c r="F63" s="47">
        <v>204000</v>
      </c>
      <c r="G63" s="44">
        <f>H63+I63+J63+K63</f>
        <v>0</v>
      </c>
      <c r="H63" s="45"/>
      <c r="I63" s="45"/>
      <c r="J63" s="40"/>
      <c r="K63" s="45"/>
      <c r="L63" s="46" t="s">
        <v>47</v>
      </c>
      <c r="M63" s="3"/>
    </row>
    <row r="64" spans="1:13" ht="48" customHeight="1">
      <c r="A64" s="55" t="s">
        <v>44</v>
      </c>
      <c r="B64" s="56"/>
      <c r="C64" s="56"/>
      <c r="D64" s="56"/>
      <c r="E64" s="56"/>
      <c r="F64" s="22">
        <f aca="true" t="shared" si="4" ref="F64:K64">SUM(F10:F63)</f>
        <v>7153603.23</v>
      </c>
      <c r="G64" s="22">
        <f t="shared" si="4"/>
        <v>2154135.49</v>
      </c>
      <c r="H64" s="22">
        <f t="shared" si="4"/>
        <v>2041335.49</v>
      </c>
      <c r="I64" s="22">
        <f t="shared" si="4"/>
        <v>0</v>
      </c>
      <c r="J64" s="22">
        <f t="shared" si="4"/>
        <v>112800</v>
      </c>
      <c r="K64" s="22">
        <f t="shared" si="4"/>
        <v>0</v>
      </c>
      <c r="L64" s="23" t="s">
        <v>5</v>
      </c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2" ht="12.75">
      <c r="A66" s="24" t="s">
        <v>31</v>
      </c>
      <c r="B66" s="5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4.25">
      <c r="A67" s="5" t="s">
        <v>10</v>
      </c>
      <c r="B67" s="24"/>
      <c r="C67" s="24"/>
      <c r="D67" s="24"/>
      <c r="E67" s="24"/>
      <c r="F67" s="24"/>
      <c r="G67" s="24"/>
      <c r="H67" s="24"/>
      <c r="I67" s="14"/>
      <c r="J67" s="14"/>
      <c r="K67" s="14"/>
      <c r="L67" s="24"/>
    </row>
    <row r="68" spans="1:12" ht="12.75">
      <c r="A68" s="54" t="s">
        <v>27</v>
      </c>
      <c r="B68" s="54"/>
      <c r="C68" s="54"/>
      <c r="D68" s="54"/>
      <c r="E68" s="54"/>
      <c r="F68" s="54"/>
      <c r="G68" s="54"/>
      <c r="H68" s="24"/>
      <c r="I68" s="24"/>
      <c r="J68" s="24"/>
      <c r="K68" s="24"/>
      <c r="L68" s="24"/>
    </row>
    <row r="69" spans="1:1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2.75">
      <c r="A70" s="24"/>
      <c r="B70" s="5"/>
      <c r="C70" s="5"/>
      <c r="D70" s="24"/>
      <c r="E70" s="24"/>
      <c r="F70" s="5"/>
      <c r="G70" s="25"/>
      <c r="H70" s="24"/>
      <c r="I70" s="24"/>
      <c r="J70" s="24"/>
      <c r="K70" s="24"/>
      <c r="L70" s="24"/>
    </row>
    <row r="71" spans="1:12" ht="12.75">
      <c r="A71" s="24"/>
      <c r="B71" s="24"/>
      <c r="C71" s="5"/>
      <c r="D71" s="5"/>
      <c r="E71" s="5"/>
      <c r="F71" s="5"/>
      <c r="G71" s="24"/>
      <c r="H71" s="24"/>
      <c r="I71" s="24"/>
      <c r="J71" s="24"/>
      <c r="K71" s="24"/>
      <c r="L71" s="24"/>
    </row>
    <row r="72" spans="1:12" ht="27.75" customHeight="1">
      <c r="A72" s="57" t="s">
        <v>97</v>
      </c>
      <c r="B72" s="58"/>
      <c r="C72" s="58"/>
      <c r="D72" s="58"/>
      <c r="E72" s="26">
        <f>F64+G64</f>
        <v>9307738.72</v>
      </c>
      <c r="F72" s="14"/>
      <c r="G72" s="14"/>
      <c r="H72" s="14"/>
      <c r="I72" s="24"/>
      <c r="J72" s="24"/>
      <c r="K72" s="24"/>
      <c r="L72" s="24"/>
    </row>
    <row r="73" spans="1:12" ht="12.75">
      <c r="A73" s="24"/>
      <c r="B73" s="24"/>
      <c r="C73" s="24"/>
      <c r="D73" s="24"/>
      <c r="E73" s="15"/>
      <c r="F73" s="27"/>
      <c r="G73" s="5"/>
      <c r="H73" s="24"/>
      <c r="I73" s="24"/>
      <c r="J73" s="24"/>
      <c r="K73" s="24"/>
      <c r="L73" s="24"/>
    </row>
    <row r="74" spans="1:1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2.75">
      <c r="A77" s="24"/>
      <c r="B77" s="24"/>
      <c r="C77" s="24"/>
      <c r="D77" s="24"/>
      <c r="E77" s="28"/>
      <c r="F77" s="24"/>
      <c r="G77" s="24"/>
      <c r="H77" s="24"/>
      <c r="I77" s="24"/>
      <c r="J77" s="24"/>
      <c r="K77" s="24"/>
      <c r="L77" s="24"/>
    </row>
    <row r="78" spans="1:12" ht="12.75">
      <c r="A78" s="24"/>
      <c r="B78" s="24"/>
      <c r="C78" s="24"/>
      <c r="D78" s="24"/>
      <c r="E78" s="28"/>
      <c r="F78" s="24"/>
      <c r="G78" s="24"/>
      <c r="H78" s="24"/>
      <c r="I78" s="24"/>
      <c r="J78" s="24"/>
      <c r="K78" s="24"/>
      <c r="L78" s="24"/>
    </row>
    <row r="79" spans="1:1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2.75">
      <c r="A80" s="24"/>
      <c r="B80" s="24"/>
      <c r="C80" s="24"/>
      <c r="D80" s="24"/>
      <c r="E80" s="24"/>
      <c r="F80" s="25"/>
      <c r="G80" s="24"/>
      <c r="H80" s="24"/>
      <c r="I80" s="24"/>
      <c r="J80" s="24"/>
      <c r="K80" s="24"/>
      <c r="L80" s="24"/>
    </row>
    <row r="81" spans="1:12" ht="12.75">
      <c r="A81" s="24"/>
      <c r="B81" s="24"/>
      <c r="C81" s="24"/>
      <c r="D81" s="24"/>
      <c r="E81" s="24"/>
      <c r="F81" s="29"/>
      <c r="G81" s="24"/>
      <c r="H81" s="24"/>
      <c r="I81" s="24"/>
      <c r="J81" s="24"/>
      <c r="K81" s="24"/>
      <c r="L81" s="24"/>
    </row>
    <row r="82" spans="1:1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2.75">
      <c r="A84" s="24"/>
      <c r="B84" s="24"/>
      <c r="C84" s="24"/>
      <c r="D84" s="24"/>
      <c r="E84" s="24"/>
      <c r="F84" s="25"/>
      <c r="G84" s="24"/>
      <c r="H84" s="24"/>
      <c r="I84" s="24"/>
      <c r="J84" s="24"/>
      <c r="K84" s="24"/>
      <c r="L84" s="24"/>
    </row>
    <row r="85" spans="1:12" ht="12.75">
      <c r="A85" s="24"/>
      <c r="B85" s="24"/>
      <c r="C85" s="24"/>
      <c r="D85" s="24"/>
      <c r="E85" s="24"/>
      <c r="F85" s="25"/>
      <c r="G85" s="24"/>
      <c r="H85" s="24"/>
      <c r="I85" s="24"/>
      <c r="J85" s="24"/>
      <c r="K85" s="24"/>
      <c r="L85" s="24"/>
    </row>
    <row r="86" spans="1:12" ht="12.75">
      <c r="A86" s="24"/>
      <c r="B86" s="24"/>
      <c r="C86" s="24"/>
      <c r="D86" s="24"/>
      <c r="E86" s="24"/>
      <c r="F86" s="25"/>
      <c r="G86" s="24"/>
      <c r="H86" s="24"/>
      <c r="I86" s="24"/>
      <c r="J86" s="24"/>
      <c r="K86" s="24"/>
      <c r="L86" s="24"/>
    </row>
    <row r="87" spans="1:12" ht="12.75">
      <c r="A87" s="24"/>
      <c r="B87" s="24"/>
      <c r="C87" s="24"/>
      <c r="D87" s="24"/>
      <c r="E87" s="24"/>
      <c r="F87" s="28"/>
      <c r="G87" s="24"/>
      <c r="H87" s="24"/>
      <c r="I87" s="24"/>
      <c r="J87" s="24"/>
      <c r="K87" s="24"/>
      <c r="L87" s="24"/>
    </row>
    <row r="88" spans="1:1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</sheetData>
  <sheetProtection/>
  <mergeCells count="18">
    <mergeCell ref="A72:D72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A68:G68"/>
    <mergeCell ref="H4:K4"/>
    <mergeCell ref="H5:H7"/>
    <mergeCell ref="I5:I7"/>
    <mergeCell ref="J5:J7"/>
    <mergeCell ref="K5:K7"/>
    <mergeCell ref="A64:E64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2 
do Uchwały Rady Gminy Piecki nr LIV/360/18 z dnia 16.11.2018 r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2018-11-16T08:28:09Z</cp:lastPrinted>
  <dcterms:created xsi:type="dcterms:W3CDTF">1998-12-09T13:02:10Z</dcterms:created>
  <dcterms:modified xsi:type="dcterms:W3CDTF">2018-11-16T08:41:05Z</dcterms:modified>
  <cp:category/>
  <cp:version/>
  <cp:contentType/>
  <cp:contentStatus/>
</cp:coreProperties>
</file>