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105.75\do_BIP\Przetarg RZK.271.11.2020\"/>
    </mc:Choice>
  </mc:AlternateContent>
  <xr:revisionPtr revIDLastSave="0" documentId="13_ncr:1_{299B2F8E-DDD9-4AFE-A62F-E7FC9006FEF0}" xr6:coauthVersionLast="45" xr6:coauthVersionMax="45" xr10:uidLastSave="{00000000-0000-0000-0000-000000000000}"/>
  <bookViews>
    <workbookView xWindow="-120" yWindow="-120" windowWidth="29040" windowHeight="15840" xr2:uid="{16C01867-A781-4DE8-8099-DE1455A146C8}"/>
  </bookViews>
  <sheets>
    <sheet name="Tabela" sheetId="1" r:id="rId1"/>
    <sheet name="Instrukcja wypełniani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U7" i="1" l="1"/>
  <c r="U16" i="1" l="1"/>
  <c r="U15" i="1"/>
  <c r="U14" i="1" l="1"/>
  <c r="U13" i="1"/>
  <c r="U12" i="1"/>
  <c r="U11" i="1"/>
  <c r="U10" i="1"/>
  <c r="U9" i="1"/>
  <c r="U8" i="1"/>
  <c r="U6" i="1"/>
  <c r="U5" i="1"/>
  <c r="U17" i="1" l="1"/>
</calcChain>
</file>

<file path=xl/sharedStrings.xml><?xml version="1.0" encoding="utf-8"?>
<sst xmlns="http://schemas.openxmlformats.org/spreadsheetml/2006/main" count="91" uniqueCount="54">
  <si>
    <t xml:space="preserve">L.P. </t>
  </si>
  <si>
    <t xml:space="preserve">Miejscowość </t>
  </si>
  <si>
    <t>Lokalizacja</t>
  </si>
  <si>
    <t>Rodzaj słupa</t>
  </si>
  <si>
    <t>0,5m</t>
  </si>
  <si>
    <t>1m</t>
  </si>
  <si>
    <t>1,5m</t>
  </si>
  <si>
    <t>2m</t>
  </si>
  <si>
    <t>Ilość opraw do wymiany</t>
  </si>
  <si>
    <t>Piecki</t>
  </si>
  <si>
    <t>ul. Zwycięstwa</t>
  </si>
  <si>
    <t>Nawiady</t>
  </si>
  <si>
    <t>Droga 59, 601</t>
  </si>
  <si>
    <t>Mojtyny</t>
  </si>
  <si>
    <t>Droga 59</t>
  </si>
  <si>
    <t>Stare Kiełbonki</t>
  </si>
  <si>
    <t>Droga 58</t>
  </si>
  <si>
    <t>Droga 59, 58 centrum</t>
  </si>
  <si>
    <t>Droga 58 na Nowe Kiełbonki</t>
  </si>
  <si>
    <t>Droga 59 na Spychowo</t>
  </si>
  <si>
    <t>Zgon</t>
  </si>
  <si>
    <t>Babięta</t>
  </si>
  <si>
    <t>Droga 58, 601</t>
  </si>
  <si>
    <t>betonowy</t>
  </si>
  <si>
    <t>stalowy</t>
  </si>
  <si>
    <t>Klasa oświetlenia</t>
  </si>
  <si>
    <t>Nawierzchnia</t>
  </si>
  <si>
    <t>Tk [K]</t>
  </si>
  <si>
    <t>Odchylenie opraw</t>
  </si>
  <si>
    <t>Szerokość drogi [m]</t>
  </si>
  <si>
    <t>Wysokość oprawy [m]</t>
  </si>
  <si>
    <t xml:space="preserve">Odstęp [m] </t>
  </si>
  <si>
    <t>Nawis [m]</t>
  </si>
  <si>
    <t>R3, q0=0,07</t>
  </si>
  <si>
    <t>Wsp. Konserwacji</t>
  </si>
  <si>
    <t>Parametry do obliczenia opraw</t>
  </si>
  <si>
    <t>Moc jednostkowa oprawy [W]</t>
  </si>
  <si>
    <t>Moc łączna opraw [W]</t>
  </si>
  <si>
    <t>Typ sterownika systemu sterowania oświetleniem</t>
  </si>
  <si>
    <t>Wypełnia Wykonawca</t>
  </si>
  <si>
    <t>Ilość wysięgników do wymiany wysokość 0,5m, długość:</t>
  </si>
  <si>
    <t>Typ oferowanej oprawy</t>
  </si>
  <si>
    <t>M4</t>
  </si>
  <si>
    <t>M5</t>
  </si>
  <si>
    <t>MOC ŁĄCZNA OPRAW</t>
  </si>
  <si>
    <t>Jakubowo</t>
  </si>
  <si>
    <t>Probark Mały</t>
  </si>
  <si>
    <t>M6</t>
  </si>
  <si>
    <t xml:space="preserve">NAWIADY DZ. NR 16-229/3 GM. PIECKI </t>
  </si>
  <si>
    <t>Droga wewnętrzna nr dz. 288/2</t>
  </si>
  <si>
    <t>Droga powiatowa 1747 (3 oprawy) oraz droga wewnętrzna nr dz. 288/3 (3 oprawy)</t>
  </si>
  <si>
    <t>Załącznik nr 8 do SIWZ  Tabela opraw oświetleniowych i systemu sterowania</t>
  </si>
  <si>
    <t>brak dostawy systemu sterowania</t>
  </si>
  <si>
    <t>+/- 10 %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</si>
</sst>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273050</xdr:colOff>
      <xdr:row>32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7D06EF3-339F-41FE-AA4D-71869622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759450" cy="593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8E0E-1BC5-496D-9A08-F419CD4EABA0}">
  <sheetPr>
    <pageSetUpPr fitToPage="1"/>
  </sheetPr>
  <dimension ref="A1:V18"/>
  <sheetViews>
    <sheetView tabSelected="1" topLeftCell="D1" workbookViewId="0">
      <selection activeCell="J26" sqref="J26"/>
    </sheetView>
  </sheetViews>
  <sheetFormatPr defaultRowHeight="15" x14ac:dyDescent="0.25"/>
  <cols>
    <col min="1" max="1" width="5.5703125" customWidth="1"/>
    <col min="2" max="2" width="14.5703125" customWidth="1"/>
    <col min="3" max="3" width="37.7109375" customWidth="1"/>
    <col min="4" max="4" width="11.5703125" customWidth="1"/>
    <col min="5" max="5" width="9.42578125" customWidth="1"/>
    <col min="9" max="9" width="16" customWidth="1"/>
    <col min="10" max="10" width="9.85546875" customWidth="1"/>
    <col min="11" max="11" width="9.7109375" customWidth="1"/>
    <col min="12" max="12" width="8.7109375" customWidth="1"/>
    <col min="13" max="14" width="11.140625" customWidth="1"/>
    <col min="15" max="15" width="10.42578125" customWidth="1"/>
    <col min="16" max="16" width="12" customWidth="1"/>
    <col min="18" max="18" width="12.140625" customWidth="1"/>
    <col min="19" max="19" width="25.7109375" customWidth="1"/>
    <col min="20" max="20" width="14.7109375" customWidth="1"/>
    <col min="22" max="22" width="34.28515625" customWidth="1"/>
  </cols>
  <sheetData>
    <row r="1" spans="1:22" x14ac:dyDescent="0.25">
      <c r="A1" s="22" t="s">
        <v>51</v>
      </c>
      <c r="B1" s="22"/>
      <c r="C1" s="22"/>
      <c r="D1" s="22"/>
      <c r="E1" s="22"/>
      <c r="F1" s="22"/>
      <c r="G1" s="22"/>
      <c r="H1" s="22"/>
      <c r="I1" s="22"/>
    </row>
    <row r="3" spans="1:22" ht="24.95" customHeight="1" x14ac:dyDescent="0.25">
      <c r="A3" s="27" t="s">
        <v>2</v>
      </c>
      <c r="B3" s="27"/>
      <c r="C3" s="27"/>
      <c r="D3" s="27"/>
      <c r="E3" s="24" t="s">
        <v>40</v>
      </c>
      <c r="F3" s="24"/>
      <c r="G3" s="24"/>
      <c r="H3" s="24"/>
      <c r="I3" s="25" t="s">
        <v>35</v>
      </c>
      <c r="J3" s="25"/>
      <c r="K3" s="25"/>
      <c r="L3" s="25"/>
      <c r="M3" s="25"/>
      <c r="N3" s="25"/>
      <c r="O3" s="25"/>
      <c r="P3" s="25"/>
      <c r="Q3" s="25"/>
      <c r="R3" s="25"/>
      <c r="S3" s="26" t="s">
        <v>39</v>
      </c>
      <c r="T3" s="26"/>
      <c r="U3" s="26"/>
      <c r="V3" s="26"/>
    </row>
    <row r="4" spans="1:22" ht="51.75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11" t="s">
        <v>8</v>
      </c>
      <c r="J4" s="4" t="s">
        <v>29</v>
      </c>
      <c r="K4" s="5" t="s">
        <v>30</v>
      </c>
      <c r="L4" s="5" t="s">
        <v>31</v>
      </c>
      <c r="M4" s="5" t="s">
        <v>32</v>
      </c>
      <c r="N4" s="5" t="s">
        <v>28</v>
      </c>
      <c r="O4" s="5" t="s">
        <v>25</v>
      </c>
      <c r="P4" s="5" t="s">
        <v>26</v>
      </c>
      <c r="Q4" s="5" t="s">
        <v>27</v>
      </c>
      <c r="R4" s="5" t="s">
        <v>34</v>
      </c>
      <c r="S4" s="6" t="s">
        <v>41</v>
      </c>
      <c r="T4" s="7" t="s">
        <v>36</v>
      </c>
      <c r="U4" s="7" t="s">
        <v>37</v>
      </c>
      <c r="V4" s="7" t="s">
        <v>38</v>
      </c>
    </row>
    <row r="5" spans="1:22" x14ac:dyDescent="0.25">
      <c r="A5" s="8">
        <v>1</v>
      </c>
      <c r="B5" s="9" t="s">
        <v>9</v>
      </c>
      <c r="C5" s="9" t="s">
        <v>10</v>
      </c>
      <c r="D5" s="9" t="s">
        <v>23</v>
      </c>
      <c r="E5" s="8">
        <v>56</v>
      </c>
      <c r="F5" s="8">
        <v>25</v>
      </c>
      <c r="G5" s="8">
        <v>5</v>
      </c>
      <c r="H5" s="8">
        <v>6</v>
      </c>
      <c r="I5" s="8">
        <v>92</v>
      </c>
      <c r="J5" s="8">
        <v>6</v>
      </c>
      <c r="K5" s="8">
        <v>9</v>
      </c>
      <c r="L5" s="8">
        <v>40</v>
      </c>
      <c r="M5" s="8">
        <v>-0.5</v>
      </c>
      <c r="N5" s="8">
        <v>0</v>
      </c>
      <c r="O5" s="8" t="s">
        <v>42</v>
      </c>
      <c r="P5" s="1" t="s">
        <v>33</v>
      </c>
      <c r="Q5" s="8">
        <v>4000</v>
      </c>
      <c r="R5" s="8">
        <v>0.8</v>
      </c>
      <c r="S5" s="8"/>
      <c r="T5" s="8"/>
      <c r="U5" s="8">
        <f>T5*I5</f>
        <v>0</v>
      </c>
      <c r="V5" s="8"/>
    </row>
    <row r="6" spans="1:22" x14ac:dyDescent="0.25">
      <c r="A6" s="8">
        <v>2</v>
      </c>
      <c r="B6" s="9" t="s">
        <v>11</v>
      </c>
      <c r="C6" s="9" t="s">
        <v>12</v>
      </c>
      <c r="D6" s="9" t="s">
        <v>24</v>
      </c>
      <c r="E6" s="8">
        <v>0</v>
      </c>
      <c r="F6" s="8">
        <v>0</v>
      </c>
      <c r="G6" s="8">
        <v>0</v>
      </c>
      <c r="H6" s="8">
        <v>0</v>
      </c>
      <c r="I6" s="8">
        <v>47</v>
      </c>
      <c r="J6" s="8">
        <v>7</v>
      </c>
      <c r="K6" s="8">
        <v>8.5</v>
      </c>
      <c r="L6" s="8">
        <v>35</v>
      </c>
      <c r="M6" s="8">
        <v>-0.5</v>
      </c>
      <c r="N6" s="8">
        <v>0</v>
      </c>
      <c r="O6" s="8" t="s">
        <v>42</v>
      </c>
      <c r="P6" s="1" t="s">
        <v>33</v>
      </c>
      <c r="Q6" s="8">
        <v>4000</v>
      </c>
      <c r="R6" s="8">
        <v>0.8</v>
      </c>
      <c r="S6" s="8"/>
      <c r="T6" s="8"/>
      <c r="U6" s="8">
        <f t="shared" ref="U6:U16" si="0">T6*I6</f>
        <v>0</v>
      </c>
      <c r="V6" s="8"/>
    </row>
    <row r="7" spans="1:22" x14ac:dyDescent="0.25">
      <c r="A7" s="8">
        <v>3</v>
      </c>
      <c r="B7" s="9" t="s">
        <v>11</v>
      </c>
      <c r="C7" s="9" t="s">
        <v>48</v>
      </c>
      <c r="D7" s="9" t="s">
        <v>24</v>
      </c>
      <c r="E7" s="8">
        <v>0</v>
      </c>
      <c r="F7" s="8">
        <v>0</v>
      </c>
      <c r="G7" s="8">
        <v>0</v>
      </c>
      <c r="H7" s="8">
        <v>0</v>
      </c>
      <c r="I7" s="8">
        <v>14</v>
      </c>
      <c r="J7" s="8">
        <v>6</v>
      </c>
      <c r="K7" s="8">
        <v>9</v>
      </c>
      <c r="L7" s="8">
        <v>40</v>
      </c>
      <c r="M7" s="8">
        <v>-0.5</v>
      </c>
      <c r="N7" s="8">
        <v>0</v>
      </c>
      <c r="O7" s="8" t="s">
        <v>42</v>
      </c>
      <c r="P7" s="1" t="s">
        <v>33</v>
      </c>
      <c r="Q7" s="8">
        <v>4000</v>
      </c>
      <c r="R7" s="8">
        <v>0.8</v>
      </c>
      <c r="S7" s="8"/>
      <c r="T7" s="8"/>
      <c r="U7" s="8">
        <f t="shared" si="0"/>
        <v>0</v>
      </c>
      <c r="V7" s="8"/>
    </row>
    <row r="8" spans="1:22" x14ac:dyDescent="0.25">
      <c r="A8" s="8">
        <v>4</v>
      </c>
      <c r="B8" s="9" t="s">
        <v>13</v>
      </c>
      <c r="C8" s="9" t="s">
        <v>14</v>
      </c>
      <c r="D8" s="9" t="s">
        <v>23</v>
      </c>
      <c r="E8" s="8">
        <v>0</v>
      </c>
      <c r="F8" s="8">
        <v>4</v>
      </c>
      <c r="G8" s="8">
        <v>0</v>
      </c>
      <c r="H8" s="8">
        <v>6</v>
      </c>
      <c r="I8" s="8">
        <v>10</v>
      </c>
      <c r="J8" s="8">
        <v>6</v>
      </c>
      <c r="K8" s="8">
        <v>9</v>
      </c>
      <c r="L8" s="8">
        <v>50</v>
      </c>
      <c r="M8" s="8">
        <v>-1</v>
      </c>
      <c r="N8" s="8">
        <v>0</v>
      </c>
      <c r="O8" s="8" t="s">
        <v>43</v>
      </c>
      <c r="P8" s="1" t="s">
        <v>33</v>
      </c>
      <c r="Q8" s="8">
        <v>4000</v>
      </c>
      <c r="R8" s="8">
        <v>0.8</v>
      </c>
      <c r="S8" s="8"/>
      <c r="T8" s="8"/>
      <c r="U8" s="8">
        <f t="shared" si="0"/>
        <v>0</v>
      </c>
      <c r="V8" s="8"/>
    </row>
    <row r="9" spans="1:22" x14ac:dyDescent="0.25">
      <c r="A9" s="8">
        <v>5</v>
      </c>
      <c r="B9" s="9" t="s">
        <v>15</v>
      </c>
      <c r="C9" s="9" t="s">
        <v>17</v>
      </c>
      <c r="D9" s="9" t="s">
        <v>23</v>
      </c>
      <c r="E9" s="8">
        <v>0</v>
      </c>
      <c r="F9" s="8">
        <v>18</v>
      </c>
      <c r="G9" s="8">
        <v>0</v>
      </c>
      <c r="H9" s="8">
        <v>7</v>
      </c>
      <c r="I9" s="8">
        <v>25</v>
      </c>
      <c r="J9" s="8">
        <v>6</v>
      </c>
      <c r="K9" s="8">
        <v>8</v>
      </c>
      <c r="L9" s="8">
        <v>40</v>
      </c>
      <c r="M9" s="8">
        <v>-0.5</v>
      </c>
      <c r="N9" s="8">
        <v>0</v>
      </c>
      <c r="O9" s="8" t="s">
        <v>42</v>
      </c>
      <c r="P9" s="1" t="s">
        <v>33</v>
      </c>
      <c r="Q9" s="8">
        <v>4000</v>
      </c>
      <c r="R9" s="8">
        <v>0.8</v>
      </c>
      <c r="S9" s="8"/>
      <c r="T9" s="8"/>
      <c r="U9" s="8">
        <f t="shared" si="0"/>
        <v>0</v>
      </c>
      <c r="V9" s="8"/>
    </row>
    <row r="10" spans="1:22" x14ac:dyDescent="0.25">
      <c r="A10" s="8">
        <v>6</v>
      </c>
      <c r="B10" s="9" t="s">
        <v>15</v>
      </c>
      <c r="C10" s="9" t="s">
        <v>18</v>
      </c>
      <c r="D10" s="9" t="s">
        <v>23</v>
      </c>
      <c r="E10" s="8">
        <v>0</v>
      </c>
      <c r="F10" s="8">
        <v>11</v>
      </c>
      <c r="G10" s="8">
        <v>0</v>
      </c>
      <c r="H10" s="8">
        <v>0</v>
      </c>
      <c r="I10" s="8">
        <v>11</v>
      </c>
      <c r="J10" s="8">
        <v>6</v>
      </c>
      <c r="K10" s="8">
        <v>8</v>
      </c>
      <c r="L10" s="8">
        <v>40</v>
      </c>
      <c r="M10" s="8">
        <v>-0.5</v>
      </c>
      <c r="N10" s="8">
        <v>0</v>
      </c>
      <c r="O10" s="8" t="s">
        <v>42</v>
      </c>
      <c r="P10" s="1" t="s">
        <v>33</v>
      </c>
      <c r="Q10" s="8">
        <v>4000</v>
      </c>
      <c r="R10" s="8">
        <v>0.8</v>
      </c>
      <c r="S10" s="8"/>
      <c r="T10" s="8"/>
      <c r="U10" s="8">
        <f t="shared" si="0"/>
        <v>0</v>
      </c>
      <c r="V10" s="8"/>
    </row>
    <row r="11" spans="1:22" x14ac:dyDescent="0.25">
      <c r="A11" s="8">
        <v>7</v>
      </c>
      <c r="B11" s="9" t="s">
        <v>15</v>
      </c>
      <c r="C11" s="9" t="s">
        <v>19</v>
      </c>
      <c r="D11" s="9" t="s">
        <v>23</v>
      </c>
      <c r="E11" s="8">
        <v>0</v>
      </c>
      <c r="F11" s="8">
        <v>9</v>
      </c>
      <c r="G11" s="8">
        <v>0</v>
      </c>
      <c r="H11" s="8">
        <v>0</v>
      </c>
      <c r="I11" s="8">
        <v>9</v>
      </c>
      <c r="J11" s="8">
        <v>6</v>
      </c>
      <c r="K11" s="8">
        <v>8</v>
      </c>
      <c r="L11" s="8">
        <v>40</v>
      </c>
      <c r="M11" s="8">
        <v>-0.5</v>
      </c>
      <c r="N11" s="8">
        <v>0</v>
      </c>
      <c r="O11" s="8" t="s">
        <v>42</v>
      </c>
      <c r="P11" s="1" t="s">
        <v>33</v>
      </c>
      <c r="Q11" s="8">
        <v>4000</v>
      </c>
      <c r="R11" s="8">
        <v>0.8</v>
      </c>
      <c r="S11" s="8"/>
      <c r="T11" s="8"/>
      <c r="U11" s="8">
        <f t="shared" si="0"/>
        <v>0</v>
      </c>
      <c r="V11" s="8"/>
    </row>
    <row r="12" spans="1:22" x14ac:dyDescent="0.25">
      <c r="A12" s="8">
        <v>8</v>
      </c>
      <c r="B12" s="9" t="s">
        <v>20</v>
      </c>
      <c r="C12" s="9" t="s">
        <v>16</v>
      </c>
      <c r="D12" s="9" t="s">
        <v>23</v>
      </c>
      <c r="E12" s="8">
        <v>3</v>
      </c>
      <c r="F12" s="8">
        <v>10</v>
      </c>
      <c r="G12" s="8">
        <v>3</v>
      </c>
      <c r="H12" s="8">
        <v>1</v>
      </c>
      <c r="I12" s="8">
        <v>17</v>
      </c>
      <c r="J12" s="8">
        <v>6</v>
      </c>
      <c r="K12" s="8">
        <v>9</v>
      </c>
      <c r="L12" s="8">
        <v>40</v>
      </c>
      <c r="M12" s="8">
        <v>-0.5</v>
      </c>
      <c r="N12" s="8">
        <v>0</v>
      </c>
      <c r="O12" s="8" t="s">
        <v>42</v>
      </c>
      <c r="P12" s="1" t="s">
        <v>33</v>
      </c>
      <c r="Q12" s="8">
        <v>3000</v>
      </c>
      <c r="R12" s="8">
        <v>0.8</v>
      </c>
      <c r="S12" s="8"/>
      <c r="T12" s="8"/>
      <c r="U12" s="8">
        <f t="shared" si="0"/>
        <v>0</v>
      </c>
      <c r="V12" s="8"/>
    </row>
    <row r="13" spans="1:22" x14ac:dyDescent="0.25">
      <c r="A13" s="8">
        <v>9</v>
      </c>
      <c r="B13" s="9" t="s">
        <v>21</v>
      </c>
      <c r="C13" s="9" t="s">
        <v>22</v>
      </c>
      <c r="D13" s="9" t="s">
        <v>23</v>
      </c>
      <c r="E13" s="8">
        <v>0</v>
      </c>
      <c r="F13" s="8">
        <v>19</v>
      </c>
      <c r="G13" s="8">
        <v>4</v>
      </c>
      <c r="H13" s="8">
        <v>0</v>
      </c>
      <c r="I13" s="8">
        <v>23</v>
      </c>
      <c r="J13" s="8">
        <v>6</v>
      </c>
      <c r="K13" s="8">
        <v>8.5</v>
      </c>
      <c r="L13" s="8">
        <v>40</v>
      </c>
      <c r="M13" s="8">
        <v>-0.5</v>
      </c>
      <c r="N13" s="8">
        <v>0</v>
      </c>
      <c r="O13" s="8" t="s">
        <v>42</v>
      </c>
      <c r="P13" s="1" t="s">
        <v>33</v>
      </c>
      <c r="Q13" s="8">
        <v>4000</v>
      </c>
      <c r="R13" s="8">
        <v>0.8</v>
      </c>
      <c r="S13" s="8"/>
      <c r="T13" s="8"/>
      <c r="U13" s="8">
        <f t="shared" si="0"/>
        <v>0</v>
      </c>
      <c r="V13" s="8"/>
    </row>
    <row r="14" spans="1:22" x14ac:dyDescent="0.25">
      <c r="A14" s="8">
        <v>10</v>
      </c>
      <c r="B14" s="9" t="s">
        <v>21</v>
      </c>
      <c r="C14" s="9" t="s">
        <v>22</v>
      </c>
      <c r="D14" s="9" t="s">
        <v>24</v>
      </c>
      <c r="E14" s="8">
        <v>0</v>
      </c>
      <c r="F14" s="8">
        <v>0</v>
      </c>
      <c r="G14" s="8">
        <v>0</v>
      </c>
      <c r="H14" s="8">
        <v>0</v>
      </c>
      <c r="I14" s="8">
        <v>14</v>
      </c>
      <c r="J14" s="8">
        <v>6</v>
      </c>
      <c r="K14" s="8">
        <v>8</v>
      </c>
      <c r="L14" s="8">
        <v>30</v>
      </c>
      <c r="M14" s="8">
        <v>-0.5</v>
      </c>
      <c r="N14" s="8">
        <v>0</v>
      </c>
      <c r="O14" s="8" t="s">
        <v>42</v>
      </c>
      <c r="P14" s="1" t="s">
        <v>33</v>
      </c>
      <c r="Q14" s="8">
        <v>4000</v>
      </c>
      <c r="R14" s="8">
        <v>0.8</v>
      </c>
      <c r="S14" s="8"/>
      <c r="T14" s="8"/>
      <c r="U14" s="8">
        <f t="shared" si="0"/>
        <v>0</v>
      </c>
      <c r="V14" s="8"/>
    </row>
    <row r="15" spans="1:22" ht="45" x14ac:dyDescent="0.25">
      <c r="A15" s="15">
        <v>11</v>
      </c>
      <c r="B15" s="16" t="s">
        <v>45</v>
      </c>
      <c r="C15" s="17" t="s">
        <v>50</v>
      </c>
      <c r="D15" s="18" t="s">
        <v>23</v>
      </c>
      <c r="E15" s="15">
        <v>0</v>
      </c>
      <c r="F15" s="15">
        <v>0</v>
      </c>
      <c r="G15" s="15">
        <v>0</v>
      </c>
      <c r="H15" s="15">
        <v>6</v>
      </c>
      <c r="I15" s="15">
        <v>6</v>
      </c>
      <c r="J15" s="15">
        <v>5</v>
      </c>
      <c r="K15" s="15">
        <v>8</v>
      </c>
      <c r="L15" s="15">
        <v>50</v>
      </c>
      <c r="M15" s="15">
        <v>-0.5</v>
      </c>
      <c r="N15" s="15">
        <v>0</v>
      </c>
      <c r="O15" s="15" t="s">
        <v>47</v>
      </c>
      <c r="P15" s="19" t="s">
        <v>33</v>
      </c>
      <c r="Q15" s="15">
        <v>4000</v>
      </c>
      <c r="R15" s="15">
        <v>0.8</v>
      </c>
      <c r="S15" s="15"/>
      <c r="T15" s="15"/>
      <c r="U15" s="15">
        <f t="shared" si="0"/>
        <v>0</v>
      </c>
      <c r="V15" s="20" t="s">
        <v>52</v>
      </c>
    </row>
    <row r="16" spans="1:22" x14ac:dyDescent="0.25">
      <c r="A16" s="8">
        <v>12</v>
      </c>
      <c r="B16" s="13" t="s">
        <v>46</v>
      </c>
      <c r="C16" s="14" t="s">
        <v>49</v>
      </c>
      <c r="D16" s="9" t="s">
        <v>23</v>
      </c>
      <c r="E16" s="8">
        <v>0</v>
      </c>
      <c r="F16" s="8">
        <v>0</v>
      </c>
      <c r="G16" s="8">
        <v>0</v>
      </c>
      <c r="H16" s="8">
        <v>4</v>
      </c>
      <c r="I16" s="8">
        <v>4</v>
      </c>
      <c r="J16" s="8">
        <v>5</v>
      </c>
      <c r="K16" s="8">
        <v>8</v>
      </c>
      <c r="L16" s="8">
        <v>50</v>
      </c>
      <c r="M16" s="8">
        <v>-0.5</v>
      </c>
      <c r="N16" s="8">
        <v>0</v>
      </c>
      <c r="O16" s="8" t="s">
        <v>47</v>
      </c>
      <c r="P16" s="1" t="s">
        <v>33</v>
      </c>
      <c r="Q16" s="8">
        <v>4000</v>
      </c>
      <c r="R16" s="8">
        <v>0.8</v>
      </c>
      <c r="S16" s="8"/>
      <c r="T16" s="8"/>
      <c r="U16" s="8">
        <f t="shared" si="0"/>
        <v>0</v>
      </c>
      <c r="V16" s="21" t="s">
        <v>52</v>
      </c>
    </row>
    <row r="17" spans="9:21" x14ac:dyDescent="0.25">
      <c r="I17" s="10">
        <f>SUM(I5:I16)</f>
        <v>272</v>
      </c>
      <c r="S17" s="23" t="s">
        <v>44</v>
      </c>
      <c r="T17" s="23"/>
      <c r="U17" s="12">
        <f>SUM(U5:U16)</f>
        <v>0</v>
      </c>
    </row>
    <row r="18" spans="9:21" x14ac:dyDescent="0.25">
      <c r="I18" s="28" t="s">
        <v>53</v>
      </c>
    </row>
  </sheetData>
  <mergeCells count="6">
    <mergeCell ref="A1:I1"/>
    <mergeCell ref="S17:T17"/>
    <mergeCell ref="E3:H3"/>
    <mergeCell ref="I3:R3"/>
    <mergeCell ref="S3:V3"/>
    <mergeCell ref="A3:D3"/>
  </mergeCell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2422-D33D-4898-9D13-C07FEEA17426}">
  <dimension ref="A1"/>
  <sheetViews>
    <sheetView topLeftCell="A16" workbookViewId="0">
      <selection activeCell="N6" sqref="N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</vt:lpstr>
      <vt:lpstr>Instrukcja wypełniania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Marta Przekadzińska</cp:lastModifiedBy>
  <cp:lastPrinted>2020-10-14T05:24:27Z</cp:lastPrinted>
  <dcterms:created xsi:type="dcterms:W3CDTF">2020-08-25T20:22:37Z</dcterms:created>
  <dcterms:modified xsi:type="dcterms:W3CDTF">2020-10-14T05:49:10Z</dcterms:modified>
</cp:coreProperties>
</file>