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<sst xmlns="http://schemas.openxmlformats.org/spreadsheetml/2006/main" count="210" uniqueCount="116">
  <si>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</si>
  <si>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</si>
  <si>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</si>
  <si>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</si>
  <si>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</si>
  <si>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</si>
  <si>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</si>
  <si>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</si>
  <si>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</si>
  <si>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</si>
  <si>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</si>
  <si>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</si>
  <si>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</si>
  <si>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</si>
  <si>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</si>
  <si>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</si>
  <si>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</si>
  <si>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</si>
  <si>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</si>
  <si>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</si>
  <si>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</si>
  <si>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</si>
  <si>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</si>
  <si>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</si>
  <si>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</si>
  <si>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</si>
  <si>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</si>
  <si>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</si>
  <si>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</si>
  <si>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</si>
  <si>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</si>
  <si>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</si>
  <si>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</si>
  <si>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</si>
  <si>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</si>
  <si>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FS Bobrówko</t>
  </si>
  <si>
    <t>FS Dobry Lasek</t>
  </si>
  <si>
    <t>Przebudowa dróg i chodników na osiedlu Lawendowym w Pieckach</t>
  </si>
  <si>
    <t>700</t>
  </si>
  <si>
    <t>70005</t>
  </si>
  <si>
    <t>75412</t>
  </si>
  <si>
    <t>754</t>
  </si>
  <si>
    <t>FS Mojtyny</t>
  </si>
  <si>
    <t>Szlak rowerowy Mrągowo-Krutyń</t>
  </si>
  <si>
    <t>Razem wydatki inwestycyjne</t>
  </si>
  <si>
    <t>Sporzadziła: Agata Naumowicz</t>
  </si>
  <si>
    <t>Budowa sieci wodociągowej  do stanicy w m. Bieńki</t>
  </si>
  <si>
    <t>Budowa sieci kanalizacji sanitarnej na terenach zabudowy jednorodzinnej przy ulicy Polnej w Pieckach</t>
  </si>
  <si>
    <t>Budowa garażu na samochód OSP w m.Machary</t>
  </si>
  <si>
    <t>Budowa odwodnienia budynku przy ulicy Zwyciestwa 20 w Pieckach - projekt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</si>
  <si>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</si>
  <si>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</si>
  <si>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</si>
  <si>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</si>
  <si>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</si>
  <si>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</si>
  <si>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</si>
  <si>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FS Stare Kiełbonki</t>
  </si>
  <si>
    <t>FS Cierzpięty</t>
  </si>
  <si>
    <t>FS Goleń</t>
  </si>
  <si>
    <t>852</t>
  </si>
  <si>
    <t>85295</t>
  </si>
  <si>
    <t>Budowa Centrum Opiekuńczo-Mieszkalnego</t>
  </si>
  <si>
    <t>Budowa sieci wodociągowej - kolonia Goleń + kolonia Machary</t>
  </si>
  <si>
    <t>Planowane wydatki inwestycyjne wieloletnie przewidziane do realizacji w 2021 r.</t>
  </si>
  <si>
    <t xml:space="preserve">Budowa kanalizacji i przebudowa sieci wodociągowej w miejscowości Nawiady </t>
  </si>
  <si>
    <t>Budowa kanalizacji w m.Stare Kiełbonki</t>
  </si>
  <si>
    <t>Projekty, opinie, ekspertyzy,</t>
  </si>
  <si>
    <t>Budowa zatoki autobusowej Brejdyny - projekt</t>
  </si>
  <si>
    <t>Przebudowa ulicy Administracyjnej w Pieckach</t>
  </si>
  <si>
    <t>Oświetlenie toru rowerowego w Pieckach</t>
  </si>
  <si>
    <t>Budowa pomostu rekreacyjnego na jeziorze Mojtyny</t>
  </si>
  <si>
    <t>Przebudowa drogi osiedlowej w miejscowości Machary</t>
  </si>
  <si>
    <t>90005</t>
  </si>
  <si>
    <t>Wykorzystanie instalacji OZE w Obiektach publicznych Gminy Piecki</t>
  </si>
  <si>
    <t>Wykonanie dokumentacji projektowej na odwodnienie drogi gminnej działka nr 243 w Babiętach</t>
  </si>
  <si>
    <t>FS Babięta</t>
  </si>
  <si>
    <t>Odwodnienia drogi w m. Krzywy Róg projekt</t>
  </si>
  <si>
    <t>FS Szklarnia</t>
  </si>
  <si>
    <t>Wykonanie projektu  drogi asfaltowej z oświetleniem w pasie drogowym o nr 455 i 429/1 łączącej się z drogą krajową 59</t>
  </si>
  <si>
    <t>Wymiana i rozbudowa oświetlenia drogowego w m. Stare Kiełbonki</t>
  </si>
  <si>
    <t>FS Brejdyny</t>
  </si>
  <si>
    <t>FS Dłużec</t>
  </si>
  <si>
    <t xml:space="preserve">Wymiana oświetlenia ulicznego na energooszczędne </t>
  </si>
  <si>
    <t>Projekt oświetlenia na działce sołeckiej</t>
  </si>
  <si>
    <t>Wykonanie projektu instalacji oświetlenia ulicznego w m.Gant - skrzyżowanie od posesji nr 16 do posesji nr 18</t>
  </si>
  <si>
    <t>FS  Gant</t>
  </si>
  <si>
    <t>Projekt oświetlenia w m. Mojtyny</t>
  </si>
  <si>
    <t>Wymiana lamp oświetleniowych w Nowych Kiełbonkach</t>
  </si>
  <si>
    <t>Zakup i montaż lamp ledowych w sołectwie Prusinowo</t>
  </si>
  <si>
    <t>FS Prusinowo</t>
  </si>
  <si>
    <t>Wykonanie oświetlenia w m. Zyzdrojowa Wola</t>
  </si>
  <si>
    <t>FS Zyzdrojowy Piecek</t>
  </si>
  <si>
    <t>Zagospodarowanie działki sołeckiej w Nowym Moście</t>
  </si>
  <si>
    <t>Wykończenie i wyposażenie altanowiaty na działce sołeckiej w Cierzpiętach</t>
  </si>
  <si>
    <t>Zagospodarowanie terenu działki sołeckiej w m. Goleń</t>
  </si>
  <si>
    <t xml:space="preserve">90095 </t>
  </si>
  <si>
    <t>Zakup lampy solarnej w Jakubowie</t>
  </si>
  <si>
    <t>FS Jakubowo</t>
  </si>
  <si>
    <t>Zagospodarowanie działki soleckiej w m.Czaszkowo - projekt</t>
  </si>
  <si>
    <t>FS Piecki</t>
  </si>
  <si>
    <t>Zagospodarowanie działki na rozbudowę hydroforni  w m. Krzywy Róg - projekt</t>
  </si>
  <si>
    <t>Modernizacja świetlicy wiejskiej w m.Rosocha</t>
  </si>
  <si>
    <t>FS Rosocha</t>
  </si>
  <si>
    <t>FS Nowe Kiełbonki</t>
  </si>
  <si>
    <t>Zadania inwestycyjne (roczne i wieloletnie) przewidziane do realizacji w 2021 roku</t>
  </si>
  <si>
    <t>Budowa ścieżki rowerowej na terenie gminy Piecki</t>
  </si>
  <si>
    <t>Wykonanie pomostu i wyposażenie plaży wiejskiej</t>
  </si>
  <si>
    <t>Budowa przystanków autobusowych</t>
  </si>
  <si>
    <t>Przebudowa i rozbudowa budynku OSP w Starych Kiełbonkach</t>
  </si>
  <si>
    <t>rok budżetowy 2021 (8+9+10+11)</t>
  </si>
  <si>
    <t>Przebudowa budynku dawnej szkoły w m. Stare Kiełbonki wraz ze zmianą sposobu iżytkowania na lokale mieszkalne - etap II</t>
  </si>
  <si>
    <t>855</t>
  </si>
  <si>
    <t>85516</t>
  </si>
  <si>
    <t>KD</t>
  </si>
  <si>
    <t>Zakup zestawu Smartfloor Mobile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</si>
</sst>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5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46">
      <selection activeCell="G64" sqref="G64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7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8" t="s">
        <v>5</v>
      </c>
      <c r="B3" s="48" t="s">
        <v>0</v>
      </c>
      <c r="C3" s="48" t="s">
        <v>2</v>
      </c>
      <c r="D3" s="49" t="s">
        <v>8</v>
      </c>
      <c r="E3" s="57" t="s">
        <v>12</v>
      </c>
      <c r="F3" s="52" t="s">
        <v>64</v>
      </c>
      <c r="G3" s="52" t="s">
        <v>24</v>
      </c>
      <c r="H3" s="52"/>
      <c r="I3" s="52"/>
      <c r="J3" s="52"/>
      <c r="K3" s="52"/>
      <c r="L3" s="53" t="s">
        <v>11</v>
      </c>
      <c r="M3" s="3"/>
    </row>
    <row r="4" spans="1:13" s="4" customFormat="1" ht="18" customHeight="1">
      <c r="A4" s="48"/>
      <c r="B4" s="48"/>
      <c r="C4" s="48"/>
      <c r="D4" s="50"/>
      <c r="E4" s="58"/>
      <c r="F4" s="52"/>
      <c r="G4" s="52" t="s">
        <v>110</v>
      </c>
      <c r="H4" s="52" t="s">
        <v>1</v>
      </c>
      <c r="I4" s="52"/>
      <c r="J4" s="52"/>
      <c r="K4" s="52"/>
      <c r="L4" s="53"/>
      <c r="M4" s="3"/>
    </row>
    <row r="5" spans="1:13" s="4" customFormat="1" ht="29.25" customHeight="1">
      <c r="A5" s="48"/>
      <c r="B5" s="48"/>
      <c r="C5" s="48"/>
      <c r="D5" s="50"/>
      <c r="E5" s="58"/>
      <c r="F5" s="52"/>
      <c r="G5" s="52"/>
      <c r="H5" s="52" t="s">
        <v>10</v>
      </c>
      <c r="I5" s="52" t="s">
        <v>6</v>
      </c>
      <c r="J5" s="52" t="s">
        <v>13</v>
      </c>
      <c r="K5" s="52" t="s">
        <v>7</v>
      </c>
      <c r="L5" s="53"/>
      <c r="M5" s="3"/>
    </row>
    <row r="6" spans="1:13" s="4" customFormat="1" ht="19.5" customHeight="1">
      <c r="A6" s="48"/>
      <c r="B6" s="48"/>
      <c r="C6" s="48"/>
      <c r="D6" s="50"/>
      <c r="E6" s="58"/>
      <c r="F6" s="52"/>
      <c r="G6" s="52"/>
      <c r="H6" s="52"/>
      <c r="I6" s="52"/>
      <c r="J6" s="52"/>
      <c r="K6" s="52"/>
      <c r="L6" s="53"/>
      <c r="M6" s="3"/>
    </row>
    <row r="7" spans="1:13" s="4" customFormat="1" ht="9.75" customHeight="1">
      <c r="A7" s="48"/>
      <c r="B7" s="48"/>
      <c r="C7" s="48"/>
      <c r="D7" s="51"/>
      <c r="E7" s="59"/>
      <c r="F7" s="52"/>
      <c r="G7" s="52"/>
      <c r="H7" s="52"/>
      <c r="I7" s="52"/>
      <c r="J7" s="52"/>
      <c r="K7" s="52"/>
      <c r="L7" s="53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8">
        <v>1</v>
      </c>
      <c r="B9" s="19" t="s">
        <v>14</v>
      </c>
      <c r="C9" s="19" t="s">
        <v>15</v>
      </c>
      <c r="D9" s="20"/>
      <c r="E9" s="21" t="s">
        <v>28</v>
      </c>
      <c r="F9" s="22"/>
      <c r="G9" s="22"/>
      <c r="H9" s="22"/>
      <c r="I9" s="23"/>
      <c r="J9" s="24"/>
      <c r="K9" s="23"/>
      <c r="L9" s="25" t="s">
        <v>27</v>
      </c>
      <c r="M9" s="3"/>
    </row>
    <row r="10" spans="1:13" ht="50.25" customHeight="1">
      <c r="A10" s="26">
        <v>1</v>
      </c>
      <c r="B10" s="27" t="s">
        <v>16</v>
      </c>
      <c r="C10" s="27" t="s">
        <v>29</v>
      </c>
      <c r="D10" s="28"/>
      <c r="E10" s="29" t="s">
        <v>32</v>
      </c>
      <c r="F10" s="30"/>
      <c r="G10" s="31">
        <f>H10+I10+J10+K10</f>
        <v>50000</v>
      </c>
      <c r="H10" s="32">
        <v>50000</v>
      </c>
      <c r="I10" s="33"/>
      <c r="J10" s="32"/>
      <c r="K10" s="33"/>
      <c r="L10" s="34" t="s">
        <v>33</v>
      </c>
      <c r="M10" s="3"/>
    </row>
    <row r="11" spans="1:13" ht="32.25" customHeight="1">
      <c r="A11" s="26">
        <v>2</v>
      </c>
      <c r="B11" s="27" t="s">
        <v>16</v>
      </c>
      <c r="C11" s="27" t="s">
        <v>17</v>
      </c>
      <c r="D11" s="28"/>
      <c r="E11" s="29" t="s">
        <v>37</v>
      </c>
      <c r="F11" s="30">
        <v>150000</v>
      </c>
      <c r="G11" s="31">
        <f aca="true" t="shared" si="0" ref="G11:G55">H11+I11+J11+K11</f>
        <v>0</v>
      </c>
      <c r="H11" s="32"/>
      <c r="I11" s="33"/>
      <c r="J11" s="32"/>
      <c r="K11" s="33"/>
      <c r="L11" s="34" t="s">
        <v>34</v>
      </c>
      <c r="M11" s="3"/>
    </row>
    <row r="12" spans="1:13" ht="27.75" customHeight="1">
      <c r="A12" s="26">
        <v>3</v>
      </c>
      <c r="B12" s="27" t="s">
        <v>16</v>
      </c>
      <c r="C12" s="27" t="s">
        <v>17</v>
      </c>
      <c r="D12" s="28"/>
      <c r="E12" s="29" t="s">
        <v>53</v>
      </c>
      <c r="F12" s="30"/>
      <c r="G12" s="31">
        <f t="shared" si="0"/>
        <v>150000</v>
      </c>
      <c r="H12" s="32">
        <v>150000</v>
      </c>
      <c r="I12" s="33"/>
      <c r="J12" s="32"/>
      <c r="K12" s="33"/>
      <c r="L12" s="34" t="s">
        <v>34</v>
      </c>
      <c r="M12" s="3"/>
    </row>
    <row r="13" spans="1:13" ht="27" customHeight="1">
      <c r="A13" s="26">
        <v>4</v>
      </c>
      <c r="B13" s="27" t="s">
        <v>16</v>
      </c>
      <c r="C13" s="27" t="s">
        <v>17</v>
      </c>
      <c r="D13" s="28"/>
      <c r="E13" s="29" t="s">
        <v>69</v>
      </c>
      <c r="F13" s="30"/>
      <c r="G13" s="31">
        <f t="shared" si="0"/>
        <v>720000</v>
      </c>
      <c r="H13" s="32">
        <v>220000</v>
      </c>
      <c r="I13" s="33"/>
      <c r="J13" s="32">
        <v>500000</v>
      </c>
      <c r="K13" s="33"/>
      <c r="L13" s="34" t="s">
        <v>34</v>
      </c>
      <c r="M13" s="3"/>
    </row>
    <row r="14" spans="1:13" ht="28.5" customHeight="1">
      <c r="A14" s="26">
        <v>5</v>
      </c>
      <c r="B14" s="27" t="s">
        <v>16</v>
      </c>
      <c r="C14" s="27" t="s">
        <v>17</v>
      </c>
      <c r="D14" s="28"/>
      <c r="E14" s="29" t="s">
        <v>72</v>
      </c>
      <c r="F14" s="30"/>
      <c r="G14" s="31">
        <f t="shared" si="0"/>
        <v>545000</v>
      </c>
      <c r="H14" s="32">
        <v>169000</v>
      </c>
      <c r="I14" s="33"/>
      <c r="J14" s="32">
        <v>376000</v>
      </c>
      <c r="K14" s="33"/>
      <c r="L14" s="34" t="s">
        <v>34</v>
      </c>
      <c r="M14" s="3"/>
    </row>
    <row r="15" spans="1:13" ht="35.25" customHeight="1">
      <c r="A15" s="26">
        <v>6</v>
      </c>
      <c r="B15" s="27" t="s">
        <v>16</v>
      </c>
      <c r="C15" s="27" t="s">
        <v>17</v>
      </c>
      <c r="D15" s="28"/>
      <c r="E15" s="29" t="s">
        <v>75</v>
      </c>
      <c r="F15" s="30"/>
      <c r="G15" s="31">
        <f t="shared" si="0"/>
        <v>10000</v>
      </c>
      <c r="H15" s="32">
        <v>10000</v>
      </c>
      <c r="I15" s="33"/>
      <c r="J15" s="32"/>
      <c r="K15" s="33"/>
      <c r="L15" s="34" t="s">
        <v>76</v>
      </c>
      <c r="M15" s="3"/>
    </row>
    <row r="16" spans="1:13" ht="27" customHeight="1">
      <c r="A16" s="26">
        <v>7</v>
      </c>
      <c r="B16" s="27" t="s">
        <v>16</v>
      </c>
      <c r="C16" s="27" t="s">
        <v>17</v>
      </c>
      <c r="D16" s="28"/>
      <c r="E16" s="29" t="s">
        <v>80</v>
      </c>
      <c r="F16" s="30"/>
      <c r="G16" s="31">
        <f t="shared" si="0"/>
        <v>21219.73</v>
      </c>
      <c r="H16" s="32">
        <v>21219.73</v>
      </c>
      <c r="I16" s="33"/>
      <c r="J16" s="32"/>
      <c r="K16" s="33"/>
      <c r="L16" s="34" t="s">
        <v>57</v>
      </c>
      <c r="M16" s="3"/>
    </row>
    <row r="17" spans="1:14" ht="23.25" customHeight="1">
      <c r="A17" s="26">
        <v>8</v>
      </c>
      <c r="B17" s="27" t="s">
        <v>16</v>
      </c>
      <c r="C17" s="27" t="s">
        <v>17</v>
      </c>
      <c r="D17" s="28"/>
      <c r="E17" s="29" t="s">
        <v>77</v>
      </c>
      <c r="F17" s="30"/>
      <c r="G17" s="31">
        <f t="shared" si="0"/>
        <v>6000</v>
      </c>
      <c r="H17" s="32">
        <v>6000</v>
      </c>
      <c r="I17" s="33"/>
      <c r="J17" s="32"/>
      <c r="K17" s="33"/>
      <c r="L17" s="34" t="s">
        <v>78</v>
      </c>
      <c r="M17" s="3"/>
      <c r="N17" s="10"/>
    </row>
    <row r="18" spans="1:13" ht="38.25" customHeight="1">
      <c r="A18" s="26">
        <v>9</v>
      </c>
      <c r="B18" s="27" t="s">
        <v>38</v>
      </c>
      <c r="C18" s="27" t="s">
        <v>39</v>
      </c>
      <c r="D18" s="28"/>
      <c r="E18" s="29" t="s">
        <v>49</v>
      </c>
      <c r="F18" s="38"/>
      <c r="G18" s="31">
        <f t="shared" si="0"/>
        <v>140000</v>
      </c>
      <c r="H18" s="33">
        <v>140000</v>
      </c>
      <c r="I18" s="35"/>
      <c r="J18" s="32"/>
      <c r="K18" s="33"/>
      <c r="L18" s="34" t="s">
        <v>34</v>
      </c>
      <c r="M18" s="3"/>
    </row>
    <row r="19" spans="1:13" ht="47.25" customHeight="1">
      <c r="A19" s="26">
        <v>10</v>
      </c>
      <c r="B19" s="27" t="s">
        <v>38</v>
      </c>
      <c r="C19" s="27" t="s">
        <v>39</v>
      </c>
      <c r="D19" s="28"/>
      <c r="E19" s="29" t="s">
        <v>111</v>
      </c>
      <c r="F19" s="38"/>
      <c r="G19" s="31">
        <f t="shared" si="0"/>
        <v>75000</v>
      </c>
      <c r="H19" s="33">
        <v>75000</v>
      </c>
      <c r="I19" s="35"/>
      <c r="J19" s="32"/>
      <c r="K19" s="33"/>
      <c r="L19" s="34" t="s">
        <v>34</v>
      </c>
      <c r="M19" s="3"/>
    </row>
    <row r="20" spans="1:13" ht="29.25" customHeight="1">
      <c r="A20" s="26">
        <v>11</v>
      </c>
      <c r="B20" s="27" t="s">
        <v>50</v>
      </c>
      <c r="C20" s="27" t="s">
        <v>51</v>
      </c>
      <c r="D20" s="28"/>
      <c r="E20" s="29" t="s">
        <v>52</v>
      </c>
      <c r="F20" s="38">
        <v>100000</v>
      </c>
      <c r="G20" s="31">
        <f t="shared" si="0"/>
        <v>0</v>
      </c>
      <c r="H20" s="33"/>
      <c r="I20" s="35"/>
      <c r="J20" s="32"/>
      <c r="K20" s="33"/>
      <c r="L20" s="34" t="s">
        <v>34</v>
      </c>
      <c r="M20" s="3"/>
    </row>
    <row r="21" spans="1:13" ht="35.25" customHeight="1">
      <c r="A21" s="26">
        <v>12</v>
      </c>
      <c r="B21" s="27" t="s">
        <v>41</v>
      </c>
      <c r="C21" s="27" t="s">
        <v>40</v>
      </c>
      <c r="D21" s="28"/>
      <c r="E21" s="29" t="s">
        <v>109</v>
      </c>
      <c r="F21" s="38"/>
      <c r="G21" s="31">
        <f t="shared" si="0"/>
        <v>24000</v>
      </c>
      <c r="H21" s="33">
        <v>24000</v>
      </c>
      <c r="I21" s="35"/>
      <c r="J21" s="32"/>
      <c r="K21" s="33"/>
      <c r="L21" s="34" t="s">
        <v>34</v>
      </c>
      <c r="M21" s="3"/>
    </row>
    <row r="22" spans="1:13" ht="27.75" customHeight="1">
      <c r="A22" s="26">
        <v>13</v>
      </c>
      <c r="B22" s="27" t="s">
        <v>41</v>
      </c>
      <c r="C22" s="27" t="s">
        <v>40</v>
      </c>
      <c r="D22" s="28"/>
      <c r="E22" s="29" t="s">
        <v>48</v>
      </c>
      <c r="F22" s="38"/>
      <c r="G22" s="31">
        <f t="shared" si="0"/>
        <v>13000</v>
      </c>
      <c r="H22" s="33">
        <v>13000</v>
      </c>
      <c r="I22" s="35"/>
      <c r="J22" s="32"/>
      <c r="K22" s="33"/>
      <c r="L22" s="34" t="s">
        <v>34</v>
      </c>
      <c r="M22" s="3"/>
    </row>
    <row r="23" spans="1:13" ht="30.75" customHeight="1">
      <c r="A23" s="26">
        <v>14</v>
      </c>
      <c r="B23" s="27" t="s">
        <v>60</v>
      </c>
      <c r="C23" s="27" t="s">
        <v>61</v>
      </c>
      <c r="D23" s="28"/>
      <c r="E23" s="29" t="s">
        <v>62</v>
      </c>
      <c r="F23" s="38"/>
      <c r="G23" s="31">
        <f>H23+I23+J23+K23</f>
        <v>1300000</v>
      </c>
      <c r="H23" s="33"/>
      <c r="I23" s="35"/>
      <c r="J23" s="32">
        <v>1300000</v>
      </c>
      <c r="K23" s="33"/>
      <c r="L23" s="34" t="s">
        <v>34</v>
      </c>
      <c r="M23" s="3"/>
    </row>
    <row r="24" spans="1:13" ht="30.75" customHeight="1">
      <c r="A24" s="26">
        <v>15</v>
      </c>
      <c r="B24" s="27" t="s">
        <v>112</v>
      </c>
      <c r="C24" s="27" t="s">
        <v>113</v>
      </c>
      <c r="D24" s="28"/>
      <c r="E24" s="29" t="s">
        <v>115</v>
      </c>
      <c r="F24" s="38"/>
      <c r="G24" s="31">
        <f>H24+I24+J24+K24</f>
        <v>12340</v>
      </c>
      <c r="H24" s="33">
        <v>12340</v>
      </c>
      <c r="I24" s="35"/>
      <c r="J24" s="32"/>
      <c r="K24" s="33"/>
      <c r="L24" s="34" t="s">
        <v>114</v>
      </c>
      <c r="M24" s="3"/>
    </row>
    <row r="25" spans="1:13" ht="26.25" customHeight="1">
      <c r="A25" s="26">
        <v>16</v>
      </c>
      <c r="B25" s="27" t="s">
        <v>26</v>
      </c>
      <c r="C25" s="27" t="s">
        <v>18</v>
      </c>
      <c r="D25" s="28"/>
      <c r="E25" s="29" t="s">
        <v>63</v>
      </c>
      <c r="F25" s="38">
        <v>120000</v>
      </c>
      <c r="G25" s="31">
        <f t="shared" si="0"/>
        <v>0</v>
      </c>
      <c r="H25" s="33"/>
      <c r="I25" s="35"/>
      <c r="J25" s="32"/>
      <c r="K25" s="33"/>
      <c r="L25" s="34" t="s">
        <v>34</v>
      </c>
      <c r="M25" s="3"/>
    </row>
    <row r="26" spans="1:13" ht="25.5" customHeight="1">
      <c r="A26" s="26">
        <v>17</v>
      </c>
      <c r="B26" s="27" t="s">
        <v>26</v>
      </c>
      <c r="C26" s="27" t="s">
        <v>18</v>
      </c>
      <c r="D26" s="28"/>
      <c r="E26" s="29" t="s">
        <v>46</v>
      </c>
      <c r="F26" s="38">
        <v>95000</v>
      </c>
      <c r="G26" s="31">
        <f t="shared" si="0"/>
        <v>0</v>
      </c>
      <c r="H26" s="33"/>
      <c r="I26" s="35"/>
      <c r="J26" s="32"/>
      <c r="K26" s="33"/>
      <c r="L26" s="34" t="s">
        <v>34</v>
      </c>
      <c r="M26" s="3"/>
    </row>
    <row r="27" spans="1:13" ht="33.75" customHeight="1">
      <c r="A27" s="26">
        <v>18</v>
      </c>
      <c r="B27" s="27" t="s">
        <v>26</v>
      </c>
      <c r="C27" s="27" t="s">
        <v>18</v>
      </c>
      <c r="D27" s="28"/>
      <c r="E27" s="29" t="s">
        <v>65</v>
      </c>
      <c r="F27" s="38">
        <v>2500000</v>
      </c>
      <c r="G27" s="31">
        <f t="shared" si="0"/>
        <v>0</v>
      </c>
      <c r="H27" s="33"/>
      <c r="I27" s="35"/>
      <c r="J27" s="32"/>
      <c r="K27" s="33"/>
      <c r="L27" s="34" t="s">
        <v>34</v>
      </c>
      <c r="M27" s="3"/>
    </row>
    <row r="28" spans="1:13" ht="50.25" customHeight="1">
      <c r="A28" s="26">
        <v>19</v>
      </c>
      <c r="B28" s="27" t="s">
        <v>26</v>
      </c>
      <c r="C28" s="27" t="s">
        <v>18</v>
      </c>
      <c r="D28" s="28"/>
      <c r="E28" s="36" t="s">
        <v>47</v>
      </c>
      <c r="F28" s="38">
        <v>120000</v>
      </c>
      <c r="G28" s="31">
        <f t="shared" si="0"/>
        <v>0</v>
      </c>
      <c r="H28" s="33"/>
      <c r="I28" s="35"/>
      <c r="J28" s="32"/>
      <c r="K28" s="33"/>
      <c r="L28" s="34" t="s">
        <v>34</v>
      </c>
      <c r="M28" s="3"/>
    </row>
    <row r="29" spans="1:14" ht="35.25" customHeight="1">
      <c r="A29" s="26">
        <v>20</v>
      </c>
      <c r="B29" s="27" t="s">
        <v>26</v>
      </c>
      <c r="C29" s="27" t="s">
        <v>18</v>
      </c>
      <c r="D29" s="28"/>
      <c r="E29" s="36" t="s">
        <v>66</v>
      </c>
      <c r="F29" s="38"/>
      <c r="G29" s="31">
        <f>H29+I29+J29+K29</f>
        <v>2516800</v>
      </c>
      <c r="H29" s="33">
        <v>1500000</v>
      </c>
      <c r="I29" s="35"/>
      <c r="J29" s="32"/>
      <c r="K29" s="33">
        <v>1016800</v>
      </c>
      <c r="L29" s="34" t="s">
        <v>34</v>
      </c>
      <c r="M29" s="3"/>
      <c r="N29" s="10"/>
    </row>
    <row r="30" spans="1:14" ht="38.25" customHeight="1">
      <c r="A30" s="26">
        <v>21</v>
      </c>
      <c r="B30" s="27" t="s">
        <v>26</v>
      </c>
      <c r="C30" s="27" t="s">
        <v>73</v>
      </c>
      <c r="D30" s="28"/>
      <c r="E30" s="29" t="s">
        <v>74</v>
      </c>
      <c r="F30" s="38"/>
      <c r="G30" s="31">
        <f t="shared" si="0"/>
        <v>700000</v>
      </c>
      <c r="H30" s="33">
        <v>150000</v>
      </c>
      <c r="I30" s="35"/>
      <c r="J30" s="32"/>
      <c r="K30" s="33">
        <v>550000</v>
      </c>
      <c r="L30" s="34" t="s">
        <v>34</v>
      </c>
      <c r="M30" s="3"/>
      <c r="N30" s="10"/>
    </row>
    <row r="31" spans="1:13" ht="31.5" customHeight="1">
      <c r="A31" s="26">
        <v>22</v>
      </c>
      <c r="B31" s="27" t="s">
        <v>26</v>
      </c>
      <c r="C31" s="27" t="s">
        <v>19</v>
      </c>
      <c r="D31" s="28"/>
      <c r="E31" s="29" t="s">
        <v>55</v>
      </c>
      <c r="F31" s="38">
        <v>900000</v>
      </c>
      <c r="G31" s="31">
        <f>H31+I31+J31+K31</f>
        <v>0</v>
      </c>
      <c r="H31" s="40"/>
      <c r="I31" s="41"/>
      <c r="J31" s="37"/>
      <c r="K31" s="39"/>
      <c r="L31" s="34" t="s">
        <v>34</v>
      </c>
      <c r="M31" s="3"/>
    </row>
    <row r="32" spans="1:13" ht="28.5" customHeight="1">
      <c r="A32" s="26">
        <v>23</v>
      </c>
      <c r="B32" s="27" t="s">
        <v>26</v>
      </c>
      <c r="C32" s="27" t="s">
        <v>19</v>
      </c>
      <c r="D32" s="28"/>
      <c r="E32" s="29" t="s">
        <v>83</v>
      </c>
      <c r="F32" s="38"/>
      <c r="G32" s="31">
        <f t="shared" si="0"/>
        <v>10500</v>
      </c>
      <c r="H32" s="40">
        <v>10500</v>
      </c>
      <c r="I32" s="41"/>
      <c r="J32" s="37"/>
      <c r="K32" s="39"/>
      <c r="L32" s="34" t="s">
        <v>82</v>
      </c>
      <c r="M32" s="3"/>
    </row>
    <row r="33" spans="1:13" ht="51.75" customHeight="1">
      <c r="A33" s="26">
        <v>24</v>
      </c>
      <c r="B33" s="27" t="s">
        <v>26</v>
      </c>
      <c r="C33" s="27" t="s">
        <v>19</v>
      </c>
      <c r="D33" s="28"/>
      <c r="E33" s="29" t="s">
        <v>85</v>
      </c>
      <c r="F33" s="38"/>
      <c r="G33" s="31">
        <f t="shared" si="0"/>
        <v>8301.49</v>
      </c>
      <c r="H33" s="40">
        <v>8301.49</v>
      </c>
      <c r="I33" s="41"/>
      <c r="J33" s="37"/>
      <c r="K33" s="39"/>
      <c r="L33" s="34" t="s">
        <v>86</v>
      </c>
      <c r="M33" s="3"/>
    </row>
    <row r="34" spans="1:13" ht="28.5" customHeight="1">
      <c r="A34" s="26">
        <v>25</v>
      </c>
      <c r="B34" s="27" t="s">
        <v>26</v>
      </c>
      <c r="C34" s="27" t="s">
        <v>19</v>
      </c>
      <c r="D34" s="28"/>
      <c r="E34" s="29" t="s">
        <v>87</v>
      </c>
      <c r="F34" s="38"/>
      <c r="G34" s="31">
        <f t="shared" si="0"/>
        <v>1500</v>
      </c>
      <c r="H34" s="40">
        <v>1500</v>
      </c>
      <c r="I34" s="41"/>
      <c r="J34" s="37"/>
      <c r="K34" s="39"/>
      <c r="L34" s="34" t="s">
        <v>42</v>
      </c>
      <c r="M34" s="3"/>
    </row>
    <row r="35" spans="1:13" ht="28.5" customHeight="1">
      <c r="A35" s="26">
        <v>26</v>
      </c>
      <c r="B35" s="27" t="s">
        <v>26</v>
      </c>
      <c r="C35" s="27" t="s">
        <v>19</v>
      </c>
      <c r="D35" s="28"/>
      <c r="E35" s="29" t="s">
        <v>88</v>
      </c>
      <c r="F35" s="38"/>
      <c r="G35" s="31">
        <f t="shared" si="0"/>
        <v>13140.73</v>
      </c>
      <c r="H35" s="40">
        <v>13140.73</v>
      </c>
      <c r="I35" s="41"/>
      <c r="J35" s="37"/>
      <c r="K35" s="39"/>
      <c r="L35" s="34" t="s">
        <v>104</v>
      </c>
      <c r="M35" s="3"/>
    </row>
    <row r="36" spans="1:13" ht="28.5" customHeight="1">
      <c r="A36" s="26">
        <v>27</v>
      </c>
      <c r="B36" s="27" t="s">
        <v>26</v>
      </c>
      <c r="C36" s="27" t="s">
        <v>19</v>
      </c>
      <c r="D36" s="28"/>
      <c r="E36" s="29" t="s">
        <v>89</v>
      </c>
      <c r="F36" s="38"/>
      <c r="G36" s="31">
        <f t="shared" si="0"/>
        <v>10000</v>
      </c>
      <c r="H36" s="40">
        <v>10000</v>
      </c>
      <c r="I36" s="41"/>
      <c r="J36" s="37"/>
      <c r="K36" s="39"/>
      <c r="L36" s="34" t="s">
        <v>90</v>
      </c>
      <c r="M36" s="3"/>
    </row>
    <row r="37" spans="1:13" ht="36.75" customHeight="1">
      <c r="A37" s="26">
        <v>28</v>
      </c>
      <c r="B37" s="27" t="s">
        <v>26</v>
      </c>
      <c r="C37" s="27" t="s">
        <v>19</v>
      </c>
      <c r="D37" s="28"/>
      <c r="E37" s="29" t="s">
        <v>91</v>
      </c>
      <c r="F37" s="38"/>
      <c r="G37" s="31">
        <f t="shared" si="0"/>
        <v>11344.55</v>
      </c>
      <c r="H37" s="40">
        <v>11344.55</v>
      </c>
      <c r="I37" s="41"/>
      <c r="J37" s="37"/>
      <c r="K37" s="39"/>
      <c r="L37" s="34" t="s">
        <v>92</v>
      </c>
      <c r="M37" s="3"/>
    </row>
    <row r="38" spans="1:14" ht="45.75" customHeight="1">
      <c r="A38" s="26">
        <v>29</v>
      </c>
      <c r="B38" s="27" t="s">
        <v>26</v>
      </c>
      <c r="C38" s="27" t="s">
        <v>19</v>
      </c>
      <c r="D38" s="28"/>
      <c r="E38" s="29" t="s">
        <v>79</v>
      </c>
      <c r="F38" s="38"/>
      <c r="G38" s="31">
        <f>H38+I38+J38+K38</f>
        <v>23000</v>
      </c>
      <c r="H38" s="40">
        <v>23000</v>
      </c>
      <c r="I38" s="41"/>
      <c r="J38" s="37"/>
      <c r="K38" s="39"/>
      <c r="L38" s="34" t="s">
        <v>81</v>
      </c>
      <c r="M38" s="3"/>
      <c r="N38" s="10"/>
    </row>
    <row r="39" spans="1:14" ht="45.75" customHeight="1">
      <c r="A39" s="26">
        <v>30</v>
      </c>
      <c r="B39" s="27" t="s">
        <v>26</v>
      </c>
      <c r="C39" s="27" t="s">
        <v>20</v>
      </c>
      <c r="D39" s="28"/>
      <c r="E39" s="29" t="s">
        <v>84</v>
      </c>
      <c r="F39" s="38"/>
      <c r="G39" s="31">
        <f>H39+I39+J39+K39</f>
        <v>10000</v>
      </c>
      <c r="H39" s="40">
        <v>10000</v>
      </c>
      <c r="I39" s="35"/>
      <c r="J39" s="32"/>
      <c r="K39" s="33"/>
      <c r="L39" s="34" t="s">
        <v>36</v>
      </c>
      <c r="M39" s="3"/>
      <c r="N39" s="10"/>
    </row>
    <row r="40" spans="1:13" ht="29.25" customHeight="1">
      <c r="A40" s="26">
        <v>31</v>
      </c>
      <c r="B40" s="27" t="s">
        <v>26</v>
      </c>
      <c r="C40" s="27" t="s">
        <v>20</v>
      </c>
      <c r="D40" s="28"/>
      <c r="E40" s="29" t="s">
        <v>68</v>
      </c>
      <c r="F40" s="38"/>
      <c r="G40" s="31">
        <f t="shared" si="0"/>
        <v>15000</v>
      </c>
      <c r="H40" s="40">
        <v>15000</v>
      </c>
      <c r="I40" s="35"/>
      <c r="J40" s="32"/>
      <c r="K40" s="33"/>
      <c r="L40" s="34" t="s">
        <v>34</v>
      </c>
      <c r="M40" s="3"/>
    </row>
    <row r="41" spans="1:13" ht="33" customHeight="1">
      <c r="A41" s="26">
        <v>32</v>
      </c>
      <c r="B41" s="27" t="s">
        <v>26</v>
      </c>
      <c r="C41" s="27" t="s">
        <v>20</v>
      </c>
      <c r="D41" s="28"/>
      <c r="E41" s="29" t="s">
        <v>108</v>
      </c>
      <c r="F41" s="30"/>
      <c r="G41" s="31">
        <f t="shared" si="0"/>
        <v>40000</v>
      </c>
      <c r="H41" s="31">
        <v>40000</v>
      </c>
      <c r="I41" s="32"/>
      <c r="J41" s="32"/>
      <c r="K41" s="33"/>
      <c r="L41" s="34" t="s">
        <v>34</v>
      </c>
      <c r="M41" s="3"/>
    </row>
    <row r="42" spans="1:13" ht="28.5" customHeight="1">
      <c r="A42" s="26">
        <v>33</v>
      </c>
      <c r="B42" s="27" t="s">
        <v>26</v>
      </c>
      <c r="C42" s="27" t="s">
        <v>20</v>
      </c>
      <c r="D42" s="28"/>
      <c r="E42" s="29" t="s">
        <v>70</v>
      </c>
      <c r="F42" s="30"/>
      <c r="G42" s="31">
        <f t="shared" si="0"/>
        <v>30000</v>
      </c>
      <c r="H42" s="31">
        <v>30000</v>
      </c>
      <c r="I42" s="32"/>
      <c r="J42" s="32"/>
      <c r="K42" s="33"/>
      <c r="L42" s="34" t="s">
        <v>34</v>
      </c>
      <c r="M42" s="3"/>
    </row>
    <row r="43" spans="1:13" ht="27.75" customHeight="1">
      <c r="A43" s="26">
        <v>34</v>
      </c>
      <c r="B43" s="27" t="s">
        <v>26</v>
      </c>
      <c r="C43" s="27" t="s">
        <v>20</v>
      </c>
      <c r="D43" s="28"/>
      <c r="E43" s="29" t="s">
        <v>93</v>
      </c>
      <c r="F43" s="30"/>
      <c r="G43" s="31">
        <f t="shared" si="0"/>
        <v>14736.91</v>
      </c>
      <c r="H43" s="31">
        <v>14736.91</v>
      </c>
      <c r="I43" s="32"/>
      <c r="J43" s="32"/>
      <c r="K43" s="33"/>
      <c r="L43" s="34" t="s">
        <v>35</v>
      </c>
      <c r="M43" s="3"/>
    </row>
    <row r="44" spans="1:13" ht="40.5" customHeight="1">
      <c r="A44" s="26">
        <v>35</v>
      </c>
      <c r="B44" s="27" t="s">
        <v>26</v>
      </c>
      <c r="C44" s="27" t="s">
        <v>20</v>
      </c>
      <c r="D44" s="28"/>
      <c r="E44" s="29" t="s">
        <v>94</v>
      </c>
      <c r="F44" s="30"/>
      <c r="G44" s="31">
        <f t="shared" si="0"/>
        <v>14877.11</v>
      </c>
      <c r="H44" s="31">
        <v>14877.11</v>
      </c>
      <c r="I44" s="32"/>
      <c r="J44" s="32"/>
      <c r="K44" s="33"/>
      <c r="L44" s="34" t="s">
        <v>58</v>
      </c>
      <c r="M44" s="3"/>
    </row>
    <row r="45" spans="1:13" ht="28.5" customHeight="1">
      <c r="A45" s="26">
        <v>36</v>
      </c>
      <c r="B45" s="27" t="s">
        <v>26</v>
      </c>
      <c r="C45" s="27" t="s">
        <v>20</v>
      </c>
      <c r="D45" s="28"/>
      <c r="E45" s="29" t="s">
        <v>71</v>
      </c>
      <c r="F45" s="30"/>
      <c r="G45" s="31">
        <f>H45+I45+J45+K45</f>
        <v>40000</v>
      </c>
      <c r="H45" s="31">
        <v>9766</v>
      </c>
      <c r="I45" s="32"/>
      <c r="J45" s="32">
        <v>30234</v>
      </c>
      <c r="K45" s="33"/>
      <c r="L45" s="34" t="s">
        <v>34</v>
      </c>
      <c r="M45" s="3"/>
    </row>
    <row r="46" spans="1:13" ht="17.25" customHeight="1">
      <c r="A46" s="26">
        <v>37</v>
      </c>
      <c r="B46" s="27" t="s">
        <v>26</v>
      </c>
      <c r="C46" s="27" t="s">
        <v>20</v>
      </c>
      <c r="D46" s="28"/>
      <c r="E46" s="29" t="s">
        <v>67</v>
      </c>
      <c r="F46" s="30"/>
      <c r="G46" s="31">
        <f t="shared" si="0"/>
        <v>55500</v>
      </c>
      <c r="H46" s="31">
        <v>55500</v>
      </c>
      <c r="I46" s="32"/>
      <c r="J46" s="32"/>
      <c r="K46" s="33"/>
      <c r="L46" s="34" t="s">
        <v>34</v>
      </c>
      <c r="M46" s="3"/>
    </row>
    <row r="47" spans="1:13" ht="30" customHeight="1">
      <c r="A47" s="26">
        <v>38</v>
      </c>
      <c r="B47" s="27" t="s">
        <v>26</v>
      </c>
      <c r="C47" s="27" t="s">
        <v>20</v>
      </c>
      <c r="D47" s="28"/>
      <c r="E47" s="29" t="s">
        <v>95</v>
      </c>
      <c r="F47" s="30"/>
      <c r="G47" s="31">
        <f t="shared" si="0"/>
        <v>14963.22</v>
      </c>
      <c r="H47" s="31">
        <v>14963.22</v>
      </c>
      <c r="I47" s="32"/>
      <c r="J47" s="32"/>
      <c r="K47" s="33"/>
      <c r="L47" s="34" t="s">
        <v>59</v>
      </c>
      <c r="M47" s="3"/>
    </row>
    <row r="48" spans="1:13" ht="30" customHeight="1">
      <c r="A48" s="26">
        <v>39</v>
      </c>
      <c r="B48" s="27" t="s">
        <v>26</v>
      </c>
      <c r="C48" s="27" t="s">
        <v>96</v>
      </c>
      <c r="D48" s="28"/>
      <c r="E48" s="29" t="s">
        <v>97</v>
      </c>
      <c r="F48" s="30"/>
      <c r="G48" s="31">
        <f t="shared" si="0"/>
        <v>14459</v>
      </c>
      <c r="H48" s="31">
        <v>14459</v>
      </c>
      <c r="I48" s="32"/>
      <c r="J48" s="32"/>
      <c r="K48" s="33"/>
      <c r="L48" s="34" t="s">
        <v>98</v>
      </c>
      <c r="M48" s="3"/>
    </row>
    <row r="49" spans="1:13" ht="30" customHeight="1">
      <c r="A49" s="26">
        <v>40</v>
      </c>
      <c r="B49" s="27" t="s">
        <v>26</v>
      </c>
      <c r="C49" s="27" t="s">
        <v>20</v>
      </c>
      <c r="D49" s="28"/>
      <c r="E49" s="29" t="s">
        <v>99</v>
      </c>
      <c r="F49" s="30"/>
      <c r="G49" s="31">
        <f t="shared" si="0"/>
        <v>12000</v>
      </c>
      <c r="H49" s="31">
        <v>12000</v>
      </c>
      <c r="I49" s="32"/>
      <c r="J49" s="32"/>
      <c r="K49" s="33"/>
      <c r="L49" s="34" t="s">
        <v>100</v>
      </c>
      <c r="M49" s="3"/>
    </row>
    <row r="50" spans="1:13" ht="42.75" customHeight="1">
      <c r="A50" s="26">
        <v>41</v>
      </c>
      <c r="B50" s="27" t="s">
        <v>26</v>
      </c>
      <c r="C50" s="27" t="s">
        <v>20</v>
      </c>
      <c r="D50" s="28"/>
      <c r="E50" s="29" t="s">
        <v>101</v>
      </c>
      <c r="F50" s="30"/>
      <c r="G50" s="31">
        <f t="shared" si="0"/>
        <v>10000</v>
      </c>
      <c r="H50" s="31">
        <v>10000</v>
      </c>
      <c r="I50" s="32"/>
      <c r="J50" s="32"/>
      <c r="K50" s="33"/>
      <c r="L50" s="34" t="s">
        <v>78</v>
      </c>
      <c r="M50" s="3"/>
    </row>
    <row r="51" spans="1:14" ht="42.75" customHeight="1">
      <c r="A51" s="26">
        <v>42</v>
      </c>
      <c r="B51" s="27" t="s">
        <v>26</v>
      </c>
      <c r="C51" s="27" t="s">
        <v>20</v>
      </c>
      <c r="D51" s="28"/>
      <c r="E51" s="29" t="s">
        <v>107</v>
      </c>
      <c r="F51" s="30"/>
      <c r="G51" s="31">
        <f t="shared" si="0"/>
        <v>2930.71</v>
      </c>
      <c r="H51" s="31">
        <v>2930.71</v>
      </c>
      <c r="I51" s="32"/>
      <c r="J51" s="32"/>
      <c r="K51" s="33"/>
      <c r="L51" s="34" t="s">
        <v>78</v>
      </c>
      <c r="M51" s="3"/>
      <c r="N51" s="10"/>
    </row>
    <row r="52" spans="1:13" ht="30" customHeight="1">
      <c r="A52" s="26">
        <v>43</v>
      </c>
      <c r="B52" s="27" t="s">
        <v>21</v>
      </c>
      <c r="C52" s="27" t="s">
        <v>22</v>
      </c>
      <c r="D52" s="28"/>
      <c r="E52" s="36" t="s">
        <v>102</v>
      </c>
      <c r="F52" s="30"/>
      <c r="G52" s="31">
        <f>H52+I52+J52+K52</f>
        <v>14580.93</v>
      </c>
      <c r="H52" s="32">
        <v>14580.93</v>
      </c>
      <c r="I52" s="32"/>
      <c r="J52" s="32"/>
      <c r="K52" s="33"/>
      <c r="L52" s="34" t="s">
        <v>103</v>
      </c>
      <c r="M52" s="3"/>
    </row>
    <row r="53" spans="1:13" ht="30" customHeight="1">
      <c r="A53" s="26">
        <v>44</v>
      </c>
      <c r="B53" s="27" t="s">
        <v>21</v>
      </c>
      <c r="C53" s="27" t="s">
        <v>54</v>
      </c>
      <c r="D53" s="28"/>
      <c r="E53" s="36" t="s">
        <v>56</v>
      </c>
      <c r="F53" s="30"/>
      <c r="G53" s="31">
        <f>H53+I53+J53+K53</f>
        <v>20000</v>
      </c>
      <c r="H53" s="32">
        <v>20000</v>
      </c>
      <c r="I53" s="32"/>
      <c r="J53" s="32"/>
      <c r="K53" s="33"/>
      <c r="L53" s="34" t="s">
        <v>34</v>
      </c>
      <c r="M53" s="3"/>
    </row>
    <row r="54" spans="1:13" ht="30" customHeight="1">
      <c r="A54" s="26">
        <v>45</v>
      </c>
      <c r="B54" s="27" t="s">
        <v>23</v>
      </c>
      <c r="C54" s="27" t="s">
        <v>30</v>
      </c>
      <c r="D54" s="28"/>
      <c r="E54" s="36" t="s">
        <v>106</v>
      </c>
      <c r="F54" s="30"/>
      <c r="G54" s="31">
        <f t="shared" si="0"/>
        <v>300000</v>
      </c>
      <c r="H54" s="32">
        <v>300000</v>
      </c>
      <c r="I54" s="32"/>
      <c r="J54" s="32"/>
      <c r="K54" s="33"/>
      <c r="L54" s="34" t="s">
        <v>34</v>
      </c>
      <c r="M54" s="3"/>
    </row>
    <row r="55" spans="1:13" ht="24.75" customHeight="1">
      <c r="A55" s="26">
        <v>46</v>
      </c>
      <c r="B55" s="27" t="s">
        <v>23</v>
      </c>
      <c r="C55" s="27" t="s">
        <v>30</v>
      </c>
      <c r="D55" s="28"/>
      <c r="E55" s="36" t="s">
        <v>43</v>
      </c>
      <c r="F55" s="30">
        <v>4000000</v>
      </c>
      <c r="G55" s="31">
        <f t="shared" si="0"/>
        <v>0</v>
      </c>
      <c r="H55" s="32"/>
      <c r="I55" s="32"/>
      <c r="J55" s="32"/>
      <c r="K55" s="33"/>
      <c r="L55" s="34" t="s">
        <v>34</v>
      </c>
      <c r="M55" s="3"/>
    </row>
    <row r="56" spans="1:13" ht="48" customHeight="1">
      <c r="A56" s="55" t="s">
        <v>31</v>
      </c>
      <c r="B56" s="56"/>
      <c r="C56" s="56"/>
      <c r="D56" s="56"/>
      <c r="E56" s="56"/>
      <c r="F56" s="42">
        <f aca="true" t="shared" si="1" ref="F56:K56">SUM(F10:F55)</f>
        <v>7985000</v>
      </c>
      <c r="G56" s="42">
        <f t="shared" si="1"/>
        <v>6970194.380000001</v>
      </c>
      <c r="H56" s="42">
        <f t="shared" si="1"/>
        <v>3197160.3800000004</v>
      </c>
      <c r="I56" s="42">
        <f t="shared" si="1"/>
        <v>0</v>
      </c>
      <c r="J56" s="42">
        <f t="shared" si="1"/>
        <v>2206234</v>
      </c>
      <c r="K56" s="42">
        <f t="shared" si="1"/>
        <v>1566800</v>
      </c>
      <c r="L56" s="43" t="s">
        <v>4</v>
      </c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2" ht="12.75">
      <c r="A58" s="11"/>
      <c r="B58" s="5"/>
      <c r="C58" s="11"/>
      <c r="D58" s="11"/>
      <c r="E58" s="11"/>
      <c r="F58" s="11"/>
      <c r="G58" s="17"/>
      <c r="H58" s="11"/>
      <c r="I58" s="11"/>
      <c r="J58" s="11"/>
      <c r="K58" s="11"/>
      <c r="L58" s="11"/>
    </row>
    <row r="59" spans="1:12" ht="14.25">
      <c r="A59" s="5" t="s">
        <v>9</v>
      </c>
      <c r="B59" s="11"/>
      <c r="C59" s="11"/>
      <c r="D59" s="11"/>
      <c r="E59" s="11"/>
      <c r="F59" s="11"/>
      <c r="G59" s="11"/>
      <c r="H59" s="11"/>
      <c r="I59" s="8"/>
      <c r="J59" s="8"/>
      <c r="K59" s="8"/>
      <c r="L59" s="11"/>
    </row>
    <row r="60" spans="1:12" ht="12.75">
      <c r="A60" s="54" t="s">
        <v>25</v>
      </c>
      <c r="B60" s="54"/>
      <c r="C60" s="54"/>
      <c r="D60" s="54"/>
      <c r="E60" s="54"/>
      <c r="F60" s="54"/>
      <c r="G60" s="54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5"/>
      <c r="C62" s="5"/>
      <c r="D62" s="11"/>
      <c r="E62" s="11"/>
      <c r="F62" s="5"/>
      <c r="G62" s="12"/>
      <c r="H62" s="11"/>
      <c r="I62" s="11"/>
      <c r="J62" s="11"/>
      <c r="K62" s="11"/>
      <c r="L62" s="11"/>
    </row>
    <row r="63" spans="1:12" ht="12.75">
      <c r="A63" s="11"/>
      <c r="B63" s="11"/>
      <c r="C63" s="5"/>
      <c r="D63" s="5"/>
      <c r="E63" s="5"/>
      <c r="F63" s="5"/>
      <c r="G63" s="11"/>
      <c r="H63" s="11"/>
      <c r="I63" s="11"/>
      <c r="J63" s="11"/>
      <c r="K63" s="11"/>
      <c r="L63" s="11"/>
    </row>
    <row r="64" spans="1:12" ht="27.75" customHeight="1">
      <c r="A64" s="45" t="s">
        <v>44</v>
      </c>
      <c r="B64" s="46"/>
      <c r="C64" s="46"/>
      <c r="D64" s="46"/>
      <c r="E64" s="13">
        <f>F56+G56</f>
        <v>14955194.38</v>
      </c>
      <c r="F64" s="8"/>
      <c r="G64" s="8"/>
      <c r="H64" s="8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9"/>
      <c r="F65" s="14"/>
      <c r="G65" s="5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44"/>
      <c r="F66" s="11"/>
      <c r="G66" s="11"/>
      <c r="H66" s="11"/>
      <c r="I66" s="11"/>
      <c r="J66" s="11"/>
      <c r="K66" s="11"/>
      <c r="L66" s="11"/>
    </row>
    <row r="67" spans="1:12" ht="12.75">
      <c r="A67" s="1" t="s">
        <v>45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5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5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2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6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2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2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2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5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</sheetData>
  <sheetProtection/>
  <mergeCells count="18">
    <mergeCell ref="A60:G60"/>
    <mergeCell ref="H4:K4"/>
    <mergeCell ref="H5:H7"/>
    <mergeCell ref="I5:I7"/>
    <mergeCell ref="J5:J7"/>
    <mergeCell ref="K5:K7"/>
    <mergeCell ref="A56:E56"/>
    <mergeCell ref="E3:E7"/>
    <mergeCell ref="A64:D64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Nr XXX/186/21 Rady  Gminy Piecki 
 z dnia 19.04.2021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2021-04-21T06:02:21Z</cp:lastPrinted>
  <dcterms:created xsi:type="dcterms:W3CDTF">1998-12-09T13:02:10Z</dcterms:created>
  <dcterms:modified xsi:type="dcterms:W3CDTF">2021-04-21T06:04:09Z</dcterms:modified>
  <cp:category/>
  <cp:version/>
  <cp:contentType/>
  <cp:contentStatus/>
</cp:coreProperties>
</file>