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4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<sst xmlns="http://schemas.openxmlformats.org/spreadsheetml/2006/main" count="171" uniqueCount="119">
  <si>
    <t>4.</t>
  </si>
  <si>
    <t>Dział</t>
  </si>
  <si>
    <t>Rozdział</t>
  </si>
  <si>
    <t>1.</t>
  </si>
  <si>
    <t>2.</t>
  </si>
  <si>
    <t>3.</t>
  </si>
  <si>
    <t>w tym źródła finansowania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</si>
  <si>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</si>
  <si>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</si>
  <si>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</si>
  <si>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</si>
  <si>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</si>
  <si>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</si>
  <si>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</si>
  <si>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</si>
  <si>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</si>
  <si>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</si>
  <si>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</si>
  <si>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</si>
  <si>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</si>
  <si>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</si>
  <si>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</si>
  <si>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</si>
  <si>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</si>
  <si>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</si>
  <si>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</si>
  <si>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kwota dotacji</t>
  </si>
  <si>
    <t>przedmiotowej</t>
  </si>
  <si>
    <t>podmiotowej</t>
  </si>
  <si>
    <t>celowej</t>
  </si>
  <si>
    <t>Nazwa zadania/podmiotu</t>
  </si>
  <si>
    <t>010</t>
  </si>
  <si>
    <t>01010</t>
  </si>
  <si>
    <t>Przedszkola</t>
  </si>
  <si>
    <t>600</t>
  </si>
  <si>
    <t>60016</t>
  </si>
  <si>
    <t>630</t>
  </si>
  <si>
    <t>700</t>
  </si>
  <si>
    <t>801</t>
  </si>
  <si>
    <t>80104</t>
  </si>
  <si>
    <t>852</t>
  </si>
  <si>
    <t>85219</t>
  </si>
  <si>
    <t>90001</t>
  </si>
  <si>
    <t>90095</t>
  </si>
  <si>
    <t>Bieżące utrzymanie cmentarzy komunalnych</t>
  </si>
  <si>
    <t xml:space="preserve">2. </t>
  </si>
  <si>
    <t>Utrzymanie zieleni na terenach komunalnych</t>
  </si>
  <si>
    <t>Sprzątanie i bieżące naprawy chodników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</si>
  <si>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</si>
  <si>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</si>
  <si>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</si>
  <si>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</si>
  <si>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t>10.</t>
  </si>
  <si>
    <r>
      <t>Z</t>
    </r>
    <r>
      <rPr>
        <sz val="10"/>
        <rFont val="Arial CE"/>
        <family val="0"/>
      </rPr>
      <t>adania w zakresie kultury fizycznej</t>
    </r>
  </si>
  <si>
    <t xml:space="preserve">Bieżące utrzymanie przystanków </t>
  </si>
  <si>
    <r>
      <rPr>
        <b/>
        <i/>
        <sz val="10"/>
        <rFont val="Arial CE"/>
        <family val="0"/>
      </rPr>
      <t xml:space="preserve">d) </t>
    </r>
    <r>
      <rPr>
        <i/>
        <sz val="10"/>
        <rFont val="Arial CE"/>
        <family val="0"/>
      </rPr>
      <t>wywóz nieczystości stałych 279,12zł x 2 pojemniki x 12 m-cy</t>
    </r>
  </si>
  <si>
    <t>d) wywóz nieczystości z chodnikówi ulic 134,2t x 18zł/t</t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</si>
  <si>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koszenie terenu cmentarzy 30407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0,13 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 2 grabienia</t>
    </r>
  </si>
  <si>
    <r>
      <rPr>
        <b/>
        <i/>
        <sz val="10"/>
        <rFont val="Arial CE"/>
        <family val="0"/>
      </rPr>
      <t>c)</t>
    </r>
    <r>
      <rPr>
        <i/>
        <sz val="10"/>
        <rFont val="Arial CE"/>
        <family val="0"/>
      </rPr>
      <t xml:space="preserve"> grabienie i wywiezienie liści 20107m</t>
    </r>
    <r>
      <rPr>
        <i/>
        <vertAlign val="superscript"/>
        <sz val="10"/>
        <rFont val="Arial CE"/>
        <family val="0"/>
      </rPr>
      <t xml:space="preserve">2 </t>
    </r>
    <r>
      <rPr>
        <i/>
        <sz val="10"/>
        <rFont val="Arial CE"/>
        <family val="0"/>
      </rPr>
      <t>x 0,05zł/m</t>
    </r>
    <r>
      <rPr>
        <i/>
        <vertAlign val="superscript"/>
        <sz val="10"/>
        <rFont val="Arial CE"/>
        <family val="0"/>
      </rPr>
      <t xml:space="preserve">2 </t>
    </r>
  </si>
  <si>
    <r>
      <rPr>
        <b/>
        <i/>
        <sz val="10"/>
        <rFont val="Arial CE"/>
        <family val="0"/>
      </rPr>
      <t>b)</t>
    </r>
    <r>
      <rPr>
        <i/>
        <sz val="10"/>
        <rFont val="Arial CE"/>
        <family val="0"/>
      </rPr>
      <t xml:space="preserve"> cięcie żywopłotu 220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0,15zł/m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3 cięcia </t>
    </r>
  </si>
  <si>
    <r>
      <rPr>
        <b/>
        <i/>
        <sz val="10"/>
        <rFont val="Arial CE"/>
        <family val="0"/>
      </rPr>
      <t xml:space="preserve">d) </t>
    </r>
    <r>
      <rPr>
        <i/>
        <sz val="10"/>
        <rFont val="Arial CE"/>
        <family val="0"/>
      </rPr>
      <t>zgrabianie skoszonej trawy 2905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0,05zł/m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4 grabienia</t>
    </r>
  </si>
  <si>
    <r>
      <t>b) sprzątanie powierzchni ulic 13725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0,55zł/m</t>
    </r>
    <r>
      <rPr>
        <i/>
        <vertAlign val="superscript"/>
        <sz val="10"/>
        <rFont val="Arial CE"/>
        <family val="0"/>
      </rPr>
      <t>2</t>
    </r>
  </si>
  <si>
    <r>
      <t>c) sprzątanie chodników 8686,50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0,55zł/m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2 sprzątania</t>
    </r>
  </si>
  <si>
    <t>Planowane wydatki inwestycyjne roczne</t>
  </si>
  <si>
    <t>**) - dla inwestycji wykazanych w kol. 6 nie należy wypełniać kol. 7, 8, 9, 10 i 11</t>
  </si>
  <si>
    <t>Zbiorowe zaopatrzenie w wodę m.Zyzdrojowa Wola,m.Zyzdrojowy Piecek, m.Krawno, m.Babięta</t>
  </si>
  <si>
    <t>Budowa zbiorowego zaopatrzenia w wodę wsi Bobrówko i Nowy Most</t>
  </si>
  <si>
    <t>Przebudowa drogi gminnej w m.Piecki (ul.Nowa i jej przedłużenie w kierunku Brejdyn) na odcinku o dł. ok..1,5 km</t>
  </si>
  <si>
    <t>Przebudowa ul. Spacerowej w Pieckach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</si>
  <si>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</si>
  <si>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</si>
  <si>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</si>
  <si>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</si>
  <si>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11.</t>
  </si>
  <si>
    <t>12.</t>
  </si>
  <si>
    <t>Budowa placu zabaw na osiedlu 35-lecia PRL w Pieckach</t>
  </si>
  <si>
    <t>Dotacja na działalność biblioteki publ. w Pieckach</t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</si>
  <si>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wywóz nieczystości stałych 1 pojemnik x 12 m-cy x 320 zł </t>
    </r>
  </si>
  <si>
    <r>
      <rPr>
        <b/>
        <i/>
        <sz val="10"/>
        <rFont val="Arial CE"/>
        <family val="0"/>
      </rPr>
      <t>b) t</t>
    </r>
    <r>
      <rPr>
        <i/>
        <sz val="10"/>
        <rFont val="Arial CE"/>
        <family val="0"/>
      </rPr>
      <t>ransport odpadów z przystanków 1850t x 20,70zł/t</t>
    </r>
  </si>
  <si>
    <r>
      <rPr>
        <b/>
        <i/>
        <sz val="10"/>
        <rFont val="Arial CE"/>
        <family val="0"/>
      </rPr>
      <t>c)</t>
    </r>
    <r>
      <rPr>
        <i/>
        <sz val="10"/>
        <rFont val="Arial CE"/>
        <family val="0"/>
      </rPr>
      <t xml:space="preserve"> sprzątanie wiat przystankowych i otoczenia 378,96m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0,63zł/m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12 m-cy</t>
    </r>
  </si>
  <si>
    <r>
      <t>a) odśnieżanie chodników 9527,50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0,63zł/m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2 odśnieżania </t>
    </r>
  </si>
  <si>
    <r>
      <rPr>
        <b/>
        <i/>
        <sz val="10"/>
        <rFont val="Arial CE"/>
        <family val="0"/>
      </rPr>
      <t xml:space="preserve">b) </t>
    </r>
    <r>
      <rPr>
        <i/>
        <sz val="10"/>
        <rFont val="Arial CE"/>
        <family val="0"/>
      </rPr>
      <t>grabienie skoszonej trawy 20107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0,05 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2 grabienia </t>
    </r>
  </si>
  <si>
    <r>
      <rPr>
        <b/>
        <i/>
        <sz val="10"/>
        <rFont val="Arial CE"/>
        <family val="0"/>
      </rPr>
      <t xml:space="preserve">e) </t>
    </r>
    <r>
      <rPr>
        <i/>
        <sz val="10"/>
        <rFont val="Arial CE"/>
        <family val="0"/>
      </rPr>
      <t>wywóz liści i trawy 66,56t x 20,70zł/1t</t>
    </r>
  </si>
  <si>
    <t>Dotacja na działalność muzeum</t>
  </si>
  <si>
    <r>
      <rPr>
        <b/>
        <i/>
        <sz val="10"/>
        <rFont val="Arial CE"/>
        <family val="0"/>
      </rPr>
      <t xml:space="preserve">c) </t>
    </r>
    <r>
      <rPr>
        <i/>
        <sz val="10"/>
        <rFont val="Arial CE"/>
        <family val="0"/>
      </rPr>
      <t>wywóz skoszonej trawy 225,4t x 20,70zł/t</t>
    </r>
  </si>
  <si>
    <t>b)dotacja dla punktu przedszkolnego w Nawiadach  216 zł x 30dzieci x 4m-ce</t>
  </si>
  <si>
    <t>Planowane wydatki inwestycyjne wieloletnie przewidziane do realizacji w 2012 r.</t>
  </si>
  <si>
    <t>rok budżetowy 2012 (8+9+10+11)</t>
  </si>
  <si>
    <t>Kanalizacja sanitarna Piecki-Czaszkowo</t>
  </si>
  <si>
    <t>Kanalizacja sanitarna w m. Szklarnia, m.Krzywy Róg, m. Rutkowo, m. Głogno, m. Dłużec</t>
  </si>
  <si>
    <t>Promocja inwestycji realizowanych w ramach projektu" Masterplan"</t>
  </si>
  <si>
    <t>13.</t>
  </si>
  <si>
    <t>15.</t>
  </si>
  <si>
    <t>Budowa placów zabaw w m. Stare Kiełbonki i m. Brejdyny</t>
  </si>
  <si>
    <t>Dotacja celowa dla ZGKiM Piecki na zakup małego ciągnika</t>
  </si>
  <si>
    <t>Dotacja dla ZGKiM Piecki na zakup WUKO</t>
  </si>
  <si>
    <t>Dtacja dla ZGKiM na budowę wodociagu w Pieckach</t>
  </si>
  <si>
    <t>400</t>
  </si>
  <si>
    <t>40001</t>
  </si>
  <si>
    <t>Dotacja dla ZGKiM Piecki na modernizację węzłów cieplnych</t>
  </si>
  <si>
    <t>Zestawienie planowanych kwot dotacji udzielanych z budżetu jst, realizowanych przez podmioty należące i nienależące do sektora finansów publicznych w 2012 r.</t>
  </si>
  <si>
    <t>63001</t>
  </si>
  <si>
    <t>Modernizacja i rozbudowa regionalnego systemu informacji turystycznej</t>
  </si>
  <si>
    <t xml:space="preserve">Zadania inwestycyjne (roczne i wieloletnie) przewidziane do realizacji w 2012 r.  </t>
  </si>
  <si>
    <t>16.</t>
  </si>
  <si>
    <t>17.</t>
  </si>
  <si>
    <t>Utworzenie placu zabaw w m. Lipwo</t>
  </si>
  <si>
    <t xml:space="preserve">Rozbudowa, nadbudowa i przebudowa  budynku przy ul. Zwycięstwa 35 na potrzeby społeczno-kulturalne mieszkańców gminy Piecki </t>
  </si>
  <si>
    <t>18.</t>
  </si>
  <si>
    <t xml:space="preserve">Kanalizacja sanitarna Brejdyny </t>
  </si>
  <si>
    <t>Dotacje dla podmiotów nienależących do sektora finansów publicznych</t>
  </si>
  <si>
    <r>
      <t>a)</t>
    </r>
    <r>
      <rPr>
        <i/>
        <sz val="10"/>
        <rFont val="Arial CE"/>
        <family val="0"/>
      </rPr>
      <t>dotacja dla punktu przedszkolnego w Pieckach 216 zł x 25 dzieci x4,5 m-cy</t>
    </r>
  </si>
  <si>
    <t>Dokumentacja techniczna "Przysposobienie retencyjne rzeki Dajny"</t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</si>
  <si>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koszenie trawy 67455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0,15zł/m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4 koszenia </t>
    </r>
  </si>
  <si>
    <t>70095</t>
  </si>
  <si>
    <t>Dotacja dla ZGKiM Piecki do kosztów ogrzewania w budynku po byłym ośrodku zdrowia w Pieckach</t>
  </si>
  <si>
    <r>
      <t>a)</t>
    </r>
    <r>
      <rPr>
        <i/>
        <sz val="10"/>
        <rFont val="Arial CE"/>
        <family val="0"/>
      </rPr>
      <t xml:space="preserve"> energia cieplna 355,32 m x6,16 zł x 24m-ce</t>
    </r>
  </si>
  <si>
    <t>14.</t>
  </si>
  <si>
    <t>K.W.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</si>
</sst>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#,##0_ ;\-#,##0\ "/>
  </numFmts>
  <fonts count="6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u val="single"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u val="single"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i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2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12" fontId="6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 wrapText="1"/>
    </xf>
    <xf numFmtId="41" fontId="5" fillId="0" borderId="16" xfId="0" applyNumberFormat="1" applyFont="1" applyBorder="1" applyAlignment="1">
      <alignment vertical="center" wrapText="1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 wrapText="1"/>
    </xf>
    <xf numFmtId="41" fontId="5" fillId="0" borderId="17" xfId="0" applyNumberFormat="1" applyFont="1" applyBorder="1" applyAlignment="1">
      <alignment vertical="center" wrapText="1"/>
    </xf>
    <xf numFmtId="41" fontId="5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1" fontId="14" fillId="0" borderId="12" xfId="0" applyNumberFormat="1" applyFont="1" applyBorder="1" applyAlignment="1">
      <alignment vertical="center"/>
    </xf>
    <xf numFmtId="41" fontId="14" fillId="0" borderId="12" xfId="0" applyNumberFormat="1" applyFont="1" applyBorder="1" applyAlignment="1">
      <alignment vertical="center" wrapText="1"/>
    </xf>
    <xf numFmtId="41" fontId="4" fillId="0" borderId="0" xfId="0" applyNumberFormat="1" applyFont="1" applyAlignment="1">
      <alignment vertical="center"/>
    </xf>
    <xf numFmtId="41" fontId="55" fillId="0" borderId="12" xfId="0" applyNumberFormat="1" applyFont="1" applyBorder="1" applyAlignment="1">
      <alignment vertical="center"/>
    </xf>
    <xf numFmtId="41" fontId="56" fillId="0" borderId="12" xfId="0" applyNumberFormat="1" applyFont="1" applyBorder="1" applyAlignment="1">
      <alignment vertical="center"/>
    </xf>
    <xf numFmtId="41" fontId="55" fillId="0" borderId="12" xfId="0" applyNumberFormat="1" applyFont="1" applyBorder="1" applyAlignment="1">
      <alignment horizontal="center" vertical="center"/>
    </xf>
    <xf numFmtId="41" fontId="55" fillId="0" borderId="17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3" fontId="3" fillId="4" borderId="10" xfId="0" applyNumberFormat="1" applyFont="1" applyFill="1" applyBorder="1" applyAlignment="1">
      <alignment horizontal="center" vertical="center"/>
    </xf>
    <xf numFmtId="0" fontId="14" fillId="10" borderId="10" xfId="0" applyNumberFormat="1" applyFont="1" applyFill="1" applyBorder="1" applyAlignment="1">
      <alignment horizontal="center" vertical="center"/>
    </xf>
    <xf numFmtId="0" fontId="5" fillId="10" borderId="10" xfId="0" applyNumberFormat="1" applyFont="1" applyFill="1" applyBorder="1" applyAlignment="1">
      <alignment vertical="center"/>
    </xf>
    <xf numFmtId="0" fontId="7" fillId="10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41" fontId="7" fillId="10" borderId="10" xfId="0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0" xfId="0" applyFont="1" applyAlignment="1">
      <alignment/>
    </xf>
    <xf numFmtId="180" fontId="5" fillId="1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1" fontId="7" fillId="10" borderId="10" xfId="0" applyNumberFormat="1" applyFont="1" applyFill="1" applyBorder="1" applyAlignment="1">
      <alignment horizontal="left" vertical="center"/>
    </xf>
    <xf numFmtId="0" fontId="7" fillId="1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3" fontId="58" fillId="4" borderId="23" xfId="0" applyNumberFormat="1" applyFont="1" applyFill="1" applyBorder="1" applyAlignment="1">
      <alignment horizontal="left"/>
    </xf>
    <xf numFmtId="0" fontId="59" fillId="4" borderId="24" xfId="0" applyFont="1" applyFill="1" applyBorder="1" applyAlignment="1">
      <alignment/>
    </xf>
    <xf numFmtId="0" fontId="59" fillId="4" borderId="25" xfId="0" applyFont="1" applyFill="1" applyBorder="1" applyAlignment="1">
      <alignment/>
    </xf>
    <xf numFmtId="0" fontId="58" fillId="4" borderId="15" xfId="0" applyFont="1" applyFill="1" applyBorder="1" applyAlignment="1">
      <alignment horizontal="left"/>
    </xf>
    <xf numFmtId="0" fontId="59" fillId="4" borderId="26" xfId="0" applyFont="1" applyFill="1" applyBorder="1" applyAlignment="1">
      <alignment/>
    </xf>
    <xf numFmtId="0" fontId="59" fillId="4" borderId="27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7">
      <selection activeCell="J20" sqref="J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83" t="s">
        <v>103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" t="s">
        <v>13</v>
      </c>
    </row>
    <row r="3" spans="1:13" s="7" customFormat="1" ht="19.5" customHeight="1">
      <c r="A3" s="84" t="s">
        <v>16</v>
      </c>
      <c r="B3" s="84" t="s">
        <v>1</v>
      </c>
      <c r="C3" s="84" t="s">
        <v>12</v>
      </c>
      <c r="D3" s="85" t="s">
        <v>20</v>
      </c>
      <c r="E3" s="36"/>
      <c r="F3" s="80" t="s">
        <v>86</v>
      </c>
      <c r="G3" s="80" t="s">
        <v>63</v>
      </c>
      <c r="H3" s="80"/>
      <c r="I3" s="80"/>
      <c r="J3" s="80"/>
      <c r="K3" s="80"/>
      <c r="L3" s="80" t="s">
        <v>23</v>
      </c>
      <c r="M3" s="6"/>
    </row>
    <row r="4" spans="1:13" s="7" customFormat="1" ht="19.5" customHeight="1">
      <c r="A4" s="84"/>
      <c r="B4" s="84"/>
      <c r="C4" s="84"/>
      <c r="D4" s="86"/>
      <c r="E4" s="88" t="s">
        <v>24</v>
      </c>
      <c r="F4" s="80"/>
      <c r="G4" s="80" t="s">
        <v>87</v>
      </c>
      <c r="H4" s="80" t="s">
        <v>6</v>
      </c>
      <c r="I4" s="80"/>
      <c r="J4" s="80"/>
      <c r="K4" s="80"/>
      <c r="L4" s="80"/>
      <c r="M4" s="6"/>
    </row>
    <row r="5" spans="1:13" s="7" customFormat="1" ht="29.25" customHeight="1">
      <c r="A5" s="84"/>
      <c r="B5" s="84"/>
      <c r="C5" s="84"/>
      <c r="D5" s="86"/>
      <c r="E5" s="88"/>
      <c r="F5" s="80"/>
      <c r="G5" s="80"/>
      <c r="H5" s="80" t="s">
        <v>22</v>
      </c>
      <c r="I5" s="80" t="s">
        <v>17</v>
      </c>
      <c r="J5" s="80" t="s">
        <v>25</v>
      </c>
      <c r="K5" s="80" t="s">
        <v>18</v>
      </c>
      <c r="L5" s="80"/>
      <c r="M5" s="6"/>
    </row>
    <row r="6" spans="1:13" s="7" customFormat="1" ht="19.5" customHeight="1">
      <c r="A6" s="84"/>
      <c r="B6" s="84"/>
      <c r="C6" s="84"/>
      <c r="D6" s="86"/>
      <c r="E6" s="88"/>
      <c r="F6" s="80"/>
      <c r="G6" s="80"/>
      <c r="H6" s="80"/>
      <c r="I6" s="80"/>
      <c r="J6" s="80"/>
      <c r="K6" s="80"/>
      <c r="L6" s="80"/>
      <c r="M6" s="6"/>
    </row>
    <row r="7" spans="1:13" s="7" customFormat="1" ht="19.5" customHeight="1">
      <c r="A7" s="84"/>
      <c r="B7" s="84"/>
      <c r="C7" s="84"/>
      <c r="D7" s="87"/>
      <c r="E7" s="89"/>
      <c r="F7" s="80"/>
      <c r="G7" s="80"/>
      <c r="H7" s="80"/>
      <c r="I7" s="80"/>
      <c r="J7" s="80"/>
      <c r="K7" s="80"/>
      <c r="L7" s="80"/>
      <c r="M7" s="6"/>
    </row>
    <row r="8" spans="1:13" ht="7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6"/>
    </row>
    <row r="9" spans="1:13" ht="68.25" customHeight="1">
      <c r="A9" s="16" t="s">
        <v>3</v>
      </c>
      <c r="B9" s="49" t="s">
        <v>31</v>
      </c>
      <c r="C9" s="49" t="s">
        <v>32</v>
      </c>
      <c r="D9" s="38"/>
      <c r="E9" s="59" t="s">
        <v>65</v>
      </c>
      <c r="F9" s="40">
        <v>1190000</v>
      </c>
      <c r="G9" s="40"/>
      <c r="H9" s="40"/>
      <c r="I9" s="40"/>
      <c r="J9" s="41"/>
      <c r="K9" s="42"/>
      <c r="L9" s="46" t="s">
        <v>72</v>
      </c>
      <c r="M9" s="6"/>
    </row>
    <row r="10" spans="1:13" ht="48.75" customHeight="1">
      <c r="A10" s="50" t="s">
        <v>4</v>
      </c>
      <c r="B10" s="51" t="s">
        <v>31</v>
      </c>
      <c r="C10" s="51" t="s">
        <v>32</v>
      </c>
      <c r="D10" s="39"/>
      <c r="E10" s="60" t="s">
        <v>66</v>
      </c>
      <c r="F10" s="44">
        <v>70000</v>
      </c>
      <c r="G10" s="44"/>
      <c r="H10" s="44"/>
      <c r="I10" s="43"/>
      <c r="J10" s="44"/>
      <c r="K10" s="43"/>
      <c r="L10" s="47" t="s">
        <v>72</v>
      </c>
      <c r="M10" s="6"/>
    </row>
    <row r="11" spans="1:13" ht="64.5" customHeight="1">
      <c r="A11" s="50" t="s">
        <v>5</v>
      </c>
      <c r="B11" s="51" t="s">
        <v>34</v>
      </c>
      <c r="C11" s="51" t="s">
        <v>35</v>
      </c>
      <c r="D11" s="39"/>
      <c r="E11" s="60" t="s">
        <v>67</v>
      </c>
      <c r="F11" s="44">
        <v>150000</v>
      </c>
      <c r="G11" s="44"/>
      <c r="H11" s="44"/>
      <c r="I11" s="44"/>
      <c r="J11" s="45"/>
      <c r="K11" s="44"/>
      <c r="L11" s="47" t="s">
        <v>72</v>
      </c>
      <c r="M11" s="6"/>
    </row>
    <row r="12" spans="1:13" ht="37.5" customHeight="1">
      <c r="A12" s="50" t="s">
        <v>0</v>
      </c>
      <c r="B12" s="51" t="s">
        <v>34</v>
      </c>
      <c r="C12" s="51" t="s">
        <v>35</v>
      </c>
      <c r="D12" s="39"/>
      <c r="E12" s="60" t="s">
        <v>68</v>
      </c>
      <c r="F12" s="44">
        <v>450000</v>
      </c>
      <c r="G12" s="43"/>
      <c r="H12" s="52"/>
      <c r="I12" s="43"/>
      <c r="J12" s="45"/>
      <c r="K12" s="43"/>
      <c r="L12" s="47" t="s">
        <v>72</v>
      </c>
      <c r="M12" s="6"/>
    </row>
    <row r="13" spans="1:13" ht="40.5" customHeight="1">
      <c r="A13" s="50" t="s">
        <v>7</v>
      </c>
      <c r="B13" s="51" t="s">
        <v>36</v>
      </c>
      <c r="C13" s="51" t="s">
        <v>101</v>
      </c>
      <c r="D13" s="39"/>
      <c r="E13" s="60" t="s">
        <v>102</v>
      </c>
      <c r="F13" s="44">
        <v>36295</v>
      </c>
      <c r="G13" s="43"/>
      <c r="H13" s="52"/>
      <c r="I13" s="43"/>
      <c r="J13" s="45"/>
      <c r="K13" s="43"/>
      <c r="L13" s="47" t="s">
        <v>72</v>
      </c>
      <c r="M13" s="6"/>
    </row>
    <row r="14" spans="1:13" ht="39.75" customHeight="1">
      <c r="A14" s="50" t="s">
        <v>8</v>
      </c>
      <c r="B14" s="51" t="s">
        <v>38</v>
      </c>
      <c r="C14" s="51" t="s">
        <v>39</v>
      </c>
      <c r="D14" s="39"/>
      <c r="E14" s="60" t="s">
        <v>69</v>
      </c>
      <c r="F14" s="44">
        <v>45000</v>
      </c>
      <c r="G14" s="43"/>
      <c r="H14" s="43"/>
      <c r="I14" s="15"/>
      <c r="J14" s="45"/>
      <c r="K14" s="43"/>
      <c r="L14" s="47" t="s">
        <v>72</v>
      </c>
      <c r="M14" s="6"/>
    </row>
    <row r="15" spans="1:13" ht="81" customHeight="1">
      <c r="A15" s="50" t="s">
        <v>9</v>
      </c>
      <c r="B15" s="51" t="s">
        <v>40</v>
      </c>
      <c r="C15" s="51" t="s">
        <v>41</v>
      </c>
      <c r="D15" s="39"/>
      <c r="E15" s="60" t="s">
        <v>107</v>
      </c>
      <c r="F15" s="44">
        <v>30000</v>
      </c>
      <c r="G15" s="43"/>
      <c r="H15" s="43"/>
      <c r="I15" s="15"/>
      <c r="J15" s="45"/>
      <c r="K15" s="43"/>
      <c r="L15" s="47" t="s">
        <v>72</v>
      </c>
      <c r="M15" s="6"/>
    </row>
    <row r="16" spans="1:13" ht="102.75" customHeight="1">
      <c r="A16" s="50" t="s">
        <v>11</v>
      </c>
      <c r="B16" s="51" t="s">
        <v>70</v>
      </c>
      <c r="C16" s="51" t="s">
        <v>42</v>
      </c>
      <c r="D16" s="39"/>
      <c r="E16" s="60" t="s">
        <v>71</v>
      </c>
      <c r="F16" s="43">
        <v>3574000</v>
      </c>
      <c r="G16" s="43"/>
      <c r="H16" s="43"/>
      <c r="I16" s="15"/>
      <c r="J16" s="45"/>
      <c r="K16" s="43"/>
      <c r="L16" s="47" t="s">
        <v>72</v>
      </c>
      <c r="M16" s="6"/>
    </row>
    <row r="17" spans="1:13" ht="39.75" customHeight="1">
      <c r="A17" s="50" t="s">
        <v>52</v>
      </c>
      <c r="B17" s="51" t="s">
        <v>70</v>
      </c>
      <c r="C17" s="51" t="s">
        <v>42</v>
      </c>
      <c r="D17" s="39"/>
      <c r="E17" s="60" t="s">
        <v>88</v>
      </c>
      <c r="F17" s="44">
        <v>3700</v>
      </c>
      <c r="G17" s="55"/>
      <c r="H17" s="56"/>
      <c r="I17" s="57"/>
      <c r="J17" s="58"/>
      <c r="K17" s="55"/>
      <c r="L17" s="47" t="s">
        <v>72</v>
      </c>
      <c r="M17" s="6"/>
    </row>
    <row r="18" spans="1:13" ht="39.75" customHeight="1">
      <c r="A18" s="50" t="s">
        <v>73</v>
      </c>
      <c r="B18" s="51" t="s">
        <v>70</v>
      </c>
      <c r="C18" s="51" t="s">
        <v>42</v>
      </c>
      <c r="D18" s="39"/>
      <c r="E18" s="60" t="s">
        <v>89</v>
      </c>
      <c r="F18" s="44">
        <v>35555</v>
      </c>
      <c r="G18" s="55"/>
      <c r="H18" s="56"/>
      <c r="I18" s="57"/>
      <c r="J18" s="58"/>
      <c r="K18" s="55"/>
      <c r="L18" s="47" t="s">
        <v>72</v>
      </c>
      <c r="M18" s="6"/>
    </row>
    <row r="19" spans="1:13" ht="39.75" customHeight="1">
      <c r="A19" s="50" t="s">
        <v>74</v>
      </c>
      <c r="B19" s="51" t="s">
        <v>70</v>
      </c>
      <c r="C19" s="51" t="s">
        <v>42</v>
      </c>
      <c r="D19" s="39"/>
      <c r="E19" s="60" t="s">
        <v>90</v>
      </c>
      <c r="F19" s="44">
        <v>16500</v>
      </c>
      <c r="G19" s="55"/>
      <c r="H19" s="56"/>
      <c r="I19" s="57"/>
      <c r="J19" s="58"/>
      <c r="K19" s="55"/>
      <c r="L19" s="47" t="s">
        <v>72</v>
      </c>
      <c r="M19" s="6"/>
    </row>
    <row r="20" spans="1:13" ht="39.75" customHeight="1">
      <c r="A20" s="50" t="s">
        <v>91</v>
      </c>
      <c r="B20" s="51" t="s">
        <v>70</v>
      </c>
      <c r="C20" s="51" t="s">
        <v>42</v>
      </c>
      <c r="D20" s="39"/>
      <c r="E20" s="60" t="s">
        <v>109</v>
      </c>
      <c r="F20" s="44">
        <v>10745</v>
      </c>
      <c r="G20" s="55"/>
      <c r="H20" s="56"/>
      <c r="I20" s="57"/>
      <c r="J20" s="58"/>
      <c r="K20" s="55"/>
      <c r="L20" s="47" t="s">
        <v>72</v>
      </c>
      <c r="M20" s="6"/>
    </row>
    <row r="21" spans="1:13" ht="52.5" customHeight="1">
      <c r="A21" s="50" t="s">
        <v>92</v>
      </c>
      <c r="B21" s="51" t="s">
        <v>70</v>
      </c>
      <c r="C21" s="51" t="s">
        <v>43</v>
      </c>
      <c r="D21" s="39"/>
      <c r="E21" s="60" t="s">
        <v>75</v>
      </c>
      <c r="F21" s="44">
        <v>114000</v>
      </c>
      <c r="G21" s="44"/>
      <c r="H21" s="53"/>
      <c r="I21" s="44"/>
      <c r="J21" s="45"/>
      <c r="K21" s="43"/>
      <c r="L21" s="47" t="s">
        <v>72</v>
      </c>
      <c r="M21" s="6"/>
    </row>
    <row r="22" spans="1:13" ht="52.5" customHeight="1">
      <c r="A22" s="50" t="s">
        <v>104</v>
      </c>
      <c r="B22" s="51" t="s">
        <v>70</v>
      </c>
      <c r="C22" s="51" t="s">
        <v>43</v>
      </c>
      <c r="D22" s="39"/>
      <c r="E22" s="60" t="s">
        <v>93</v>
      </c>
      <c r="F22" s="44"/>
      <c r="G22" s="44">
        <v>81186</v>
      </c>
      <c r="H22" s="53"/>
      <c r="I22" s="44"/>
      <c r="J22" s="45"/>
      <c r="K22" s="43"/>
      <c r="L22" s="47" t="s">
        <v>72</v>
      </c>
      <c r="M22" s="6"/>
    </row>
    <row r="23" spans="1:13" ht="52.5" customHeight="1">
      <c r="A23" s="50" t="s">
        <v>105</v>
      </c>
      <c r="B23" s="51" t="s">
        <v>70</v>
      </c>
      <c r="C23" s="51" t="s">
        <v>43</v>
      </c>
      <c r="D23" s="39"/>
      <c r="E23" s="60" t="s">
        <v>106</v>
      </c>
      <c r="F23" s="44"/>
      <c r="G23" s="44">
        <v>11890</v>
      </c>
      <c r="H23" s="53"/>
      <c r="I23" s="44"/>
      <c r="J23" s="45"/>
      <c r="K23" s="43"/>
      <c r="L23" s="47" t="s">
        <v>72</v>
      </c>
      <c r="M23" s="6"/>
    </row>
    <row r="24" spans="1:13" ht="52.5" customHeight="1">
      <c r="A24" s="50" t="s">
        <v>108</v>
      </c>
      <c r="B24" s="51" t="s">
        <v>70</v>
      </c>
      <c r="C24" s="51" t="s">
        <v>43</v>
      </c>
      <c r="D24" s="39"/>
      <c r="E24" s="60" t="s">
        <v>112</v>
      </c>
      <c r="F24" s="44">
        <v>10610</v>
      </c>
      <c r="G24" s="44"/>
      <c r="H24" s="53"/>
      <c r="I24" s="44"/>
      <c r="J24" s="45"/>
      <c r="K24" s="43"/>
      <c r="L24" s="47" t="s">
        <v>72</v>
      </c>
      <c r="M24" s="6"/>
    </row>
    <row r="25" spans="1:13" ht="48" customHeight="1">
      <c r="A25" s="81">
        <f>SUM(F9:F24)</f>
        <v>5736405</v>
      </c>
      <c r="B25" s="82"/>
      <c r="C25" s="82"/>
      <c r="D25" s="82"/>
      <c r="E25" s="82"/>
      <c r="F25" s="82"/>
      <c r="G25" s="69">
        <f>SUM(G9:G24)</f>
        <v>93076</v>
      </c>
      <c r="H25" s="62">
        <f>SUM(H9:H24)</f>
        <v>0</v>
      </c>
      <c r="I25" s="63">
        <f>SUM(I9:I24)</f>
        <v>0</v>
      </c>
      <c r="J25" s="78">
        <f>SUM(J9:J24)</f>
        <v>0</v>
      </c>
      <c r="K25" s="78">
        <f>SUM(K9:K24)</f>
        <v>0</v>
      </c>
      <c r="L25" s="64" t="s">
        <v>14</v>
      </c>
      <c r="M25" s="6"/>
    </row>
    <row r="26" spans="1:13" ht="12.75">
      <c r="A26" s="6"/>
      <c r="B26" s="6"/>
      <c r="C26" s="6"/>
      <c r="D26" s="6"/>
      <c r="E26" s="6"/>
      <c r="F26" s="6"/>
      <c r="G26" s="48"/>
      <c r="H26" s="6"/>
      <c r="I26" s="6"/>
      <c r="J26" s="6"/>
      <c r="K26" s="6"/>
      <c r="L26" s="6"/>
      <c r="M26" s="6"/>
    </row>
    <row r="28" spans="1:11" ht="14.25">
      <c r="A28" s="10" t="s">
        <v>21</v>
      </c>
      <c r="I28" s="70"/>
      <c r="J28" s="70"/>
      <c r="K28" s="70"/>
    </row>
    <row r="29" spans="1:7" ht="12.75">
      <c r="A29" s="79" t="s">
        <v>64</v>
      </c>
      <c r="B29" s="79"/>
      <c r="C29" s="79"/>
      <c r="D29" s="79"/>
      <c r="E29" s="79"/>
      <c r="F29" s="79"/>
      <c r="G29" s="79"/>
    </row>
    <row r="31" spans="3:7" ht="12.75">
      <c r="C31" s="65"/>
      <c r="F31" s="65"/>
      <c r="G31" s="54"/>
    </row>
    <row r="32" spans="3:6" ht="12.75">
      <c r="C32" s="65"/>
      <c r="D32" s="65"/>
      <c r="E32" s="65"/>
      <c r="F32" s="65"/>
    </row>
    <row r="34" spans="6:7" ht="12.75">
      <c r="F34" s="65"/>
      <c r="G34" s="65"/>
    </row>
    <row r="45" ht="12.75">
      <c r="J45" s="1" t="s">
        <v>10</v>
      </c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29:G29"/>
    <mergeCell ref="H4:K4"/>
    <mergeCell ref="H5:H7"/>
    <mergeCell ref="I5:I7"/>
    <mergeCell ref="J5:J7"/>
    <mergeCell ref="K5:K7"/>
    <mergeCell ref="A25:F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
 nr XXIX/117/12 z dnia   10.12.2012r.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K30" sqref="K30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8" customWidth="1"/>
    <col min="7" max="7" width="15.125" style="0" customWidth="1"/>
    <col min="8" max="8" width="15.375" style="0" customWidth="1"/>
  </cols>
  <sheetData>
    <row r="1" spans="1:6" ht="60" customHeight="1">
      <c r="A1" s="83" t="s">
        <v>100</v>
      </c>
      <c r="B1" s="83"/>
      <c r="C1" s="83"/>
      <c r="D1" s="83"/>
      <c r="E1" s="83"/>
      <c r="F1" s="83"/>
    </row>
    <row r="2" spans="5:8" ht="19.5" customHeight="1">
      <c r="E2" s="2"/>
      <c r="F2" s="17"/>
      <c r="G2" s="71"/>
      <c r="H2" s="8"/>
    </row>
    <row r="3" spans="5:8" ht="19.5" customHeight="1">
      <c r="E3" s="1"/>
      <c r="H3" s="14" t="s">
        <v>13</v>
      </c>
    </row>
    <row r="4" spans="1:8" ht="18.75" customHeight="1">
      <c r="A4" s="96" t="s">
        <v>16</v>
      </c>
      <c r="B4" s="96" t="s">
        <v>1</v>
      </c>
      <c r="C4" s="96" t="s">
        <v>2</v>
      </c>
      <c r="D4" s="96" t="s">
        <v>20</v>
      </c>
      <c r="E4" s="96" t="s">
        <v>30</v>
      </c>
      <c r="F4" s="93" t="s">
        <v>26</v>
      </c>
      <c r="G4" s="94"/>
      <c r="H4" s="95"/>
    </row>
    <row r="5" spans="1:8" ht="18.75" customHeight="1">
      <c r="A5" s="98"/>
      <c r="B5" s="98"/>
      <c r="C5" s="98"/>
      <c r="D5" s="98"/>
      <c r="E5" s="97"/>
      <c r="F5" s="19" t="s">
        <v>27</v>
      </c>
      <c r="G5" s="4" t="s">
        <v>28</v>
      </c>
      <c r="H5" s="4" t="s">
        <v>29</v>
      </c>
    </row>
    <row r="6" spans="1:8" s="9" customFormat="1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20">
        <v>6</v>
      </c>
      <c r="G6" s="5">
        <v>7</v>
      </c>
      <c r="H6" s="5">
        <v>8</v>
      </c>
    </row>
    <row r="7" spans="1:8" ht="21" customHeight="1">
      <c r="A7" s="99" t="s">
        <v>50</v>
      </c>
      <c r="B7" s="100"/>
      <c r="C7" s="100"/>
      <c r="D7" s="100"/>
      <c r="E7" s="100"/>
      <c r="F7" s="100"/>
      <c r="G7" s="100"/>
      <c r="H7" s="101"/>
    </row>
    <row r="8" spans="1:8" ht="19.5" customHeight="1">
      <c r="A8" s="21" t="s">
        <v>3</v>
      </c>
      <c r="B8" s="21">
        <v>710</v>
      </c>
      <c r="C8" s="21">
        <v>71035</v>
      </c>
      <c r="D8" s="21">
        <v>2650</v>
      </c>
      <c r="E8" s="28" t="s">
        <v>44</v>
      </c>
      <c r="F8" s="22">
        <f>SUM(F9:F13)</f>
        <v>21999.97</v>
      </c>
      <c r="G8" s="22"/>
      <c r="H8" s="22"/>
    </row>
    <row r="9" spans="1:8" ht="27" customHeight="1">
      <c r="A9" s="21"/>
      <c r="B9" s="21"/>
      <c r="C9" s="21"/>
      <c r="D9" s="21"/>
      <c r="E9" s="29" t="s">
        <v>57</v>
      </c>
      <c r="F9" s="66">
        <v>7905.82</v>
      </c>
      <c r="G9" s="22"/>
      <c r="H9" s="22"/>
    </row>
    <row r="10" spans="1:8" ht="24.75" customHeight="1">
      <c r="A10" s="21"/>
      <c r="B10" s="21"/>
      <c r="C10" s="21"/>
      <c r="D10" s="21"/>
      <c r="E10" s="74" t="s">
        <v>81</v>
      </c>
      <c r="F10" s="66">
        <v>2010.7</v>
      </c>
      <c r="G10" s="22"/>
      <c r="H10" s="22"/>
    </row>
    <row r="11" spans="1:8" ht="19.5" customHeight="1">
      <c r="A11" s="21"/>
      <c r="B11" s="21"/>
      <c r="C11" s="21"/>
      <c r="D11" s="21"/>
      <c r="E11" s="75" t="s">
        <v>58</v>
      </c>
      <c r="F11" s="67">
        <v>1005.35</v>
      </c>
      <c r="G11" s="22"/>
      <c r="H11" s="22"/>
    </row>
    <row r="12" spans="1:8" ht="30" customHeight="1">
      <c r="A12" s="21"/>
      <c r="B12" s="21"/>
      <c r="C12" s="21"/>
      <c r="D12" s="21"/>
      <c r="E12" s="33" t="s">
        <v>55</v>
      </c>
      <c r="F12" s="66">
        <v>9700</v>
      </c>
      <c r="G12" s="22"/>
      <c r="H12" s="22"/>
    </row>
    <row r="13" spans="1:8" ht="19.5" customHeight="1">
      <c r="A13" s="21"/>
      <c r="B13" s="21"/>
      <c r="C13" s="21"/>
      <c r="D13" s="32"/>
      <c r="E13" s="31" t="s">
        <v>82</v>
      </c>
      <c r="F13" s="67">
        <v>1378.1</v>
      </c>
      <c r="G13" s="22"/>
      <c r="H13" s="22"/>
    </row>
    <row r="14" spans="1:8" ht="19.5" customHeight="1">
      <c r="A14" s="21" t="s">
        <v>45</v>
      </c>
      <c r="B14" s="21">
        <v>710</v>
      </c>
      <c r="C14" s="21">
        <v>71095</v>
      </c>
      <c r="D14" s="21">
        <v>2650</v>
      </c>
      <c r="E14" s="28" t="s">
        <v>54</v>
      </c>
      <c r="F14" s="22">
        <f>SUM(F15:F17)</f>
        <v>45000</v>
      </c>
      <c r="G14" s="22"/>
      <c r="H14" s="22"/>
    </row>
    <row r="15" spans="1:8" ht="27.75" customHeight="1">
      <c r="A15" s="21"/>
      <c r="B15" s="21"/>
      <c r="C15" s="21"/>
      <c r="D15" s="21"/>
      <c r="E15" s="30" t="s">
        <v>77</v>
      </c>
      <c r="F15" s="66">
        <v>3840</v>
      </c>
      <c r="G15" s="22"/>
      <c r="H15" s="22"/>
    </row>
    <row r="16" spans="1:8" ht="19.5" customHeight="1">
      <c r="A16" s="21"/>
      <c r="B16" s="21"/>
      <c r="C16" s="21"/>
      <c r="D16" s="21"/>
      <c r="E16" s="35" t="s">
        <v>78</v>
      </c>
      <c r="F16" s="67">
        <v>38295</v>
      </c>
      <c r="G16" s="22"/>
      <c r="H16" s="22"/>
    </row>
    <row r="17" spans="1:8" ht="27.75" customHeight="1">
      <c r="A17" s="21"/>
      <c r="B17" s="21"/>
      <c r="C17" s="21"/>
      <c r="D17" s="21"/>
      <c r="E17" s="30" t="s">
        <v>79</v>
      </c>
      <c r="F17" s="66">
        <v>2865</v>
      </c>
      <c r="G17" s="34"/>
      <c r="H17" s="22"/>
    </row>
    <row r="18" spans="1:8" ht="27.75" customHeight="1">
      <c r="A18" s="21" t="s">
        <v>5</v>
      </c>
      <c r="B18" s="73" t="s">
        <v>31</v>
      </c>
      <c r="C18" s="73" t="s">
        <v>32</v>
      </c>
      <c r="D18" s="21">
        <v>6210</v>
      </c>
      <c r="E18" s="72" t="s">
        <v>96</v>
      </c>
      <c r="F18" s="66"/>
      <c r="G18" s="34"/>
      <c r="H18" s="22">
        <v>55000</v>
      </c>
    </row>
    <row r="19" spans="1:8" ht="27.75" customHeight="1">
      <c r="A19" s="21" t="s">
        <v>0</v>
      </c>
      <c r="B19" s="73" t="s">
        <v>97</v>
      </c>
      <c r="C19" s="73" t="s">
        <v>98</v>
      </c>
      <c r="D19" s="21">
        <v>6210</v>
      </c>
      <c r="E19" s="72" t="s">
        <v>99</v>
      </c>
      <c r="F19" s="66"/>
      <c r="G19" s="34"/>
      <c r="H19" s="22">
        <v>226533</v>
      </c>
    </row>
    <row r="20" spans="1:8" ht="36" customHeight="1">
      <c r="A20" s="21" t="s">
        <v>7</v>
      </c>
      <c r="B20" s="73" t="s">
        <v>37</v>
      </c>
      <c r="C20" s="73" t="s">
        <v>114</v>
      </c>
      <c r="D20" s="21">
        <v>2650</v>
      </c>
      <c r="E20" s="72" t="s">
        <v>115</v>
      </c>
      <c r="F20" s="34">
        <v>52554</v>
      </c>
      <c r="G20" s="34"/>
      <c r="H20" s="22"/>
    </row>
    <row r="21" spans="1:8" ht="27.75" customHeight="1">
      <c r="A21" s="21"/>
      <c r="B21" s="73"/>
      <c r="C21" s="73"/>
      <c r="D21" s="21"/>
      <c r="E21" s="72" t="s">
        <v>116</v>
      </c>
      <c r="F21" s="66">
        <v>52554</v>
      </c>
      <c r="G21" s="34"/>
      <c r="H21" s="22"/>
    </row>
    <row r="22" spans="1:8" ht="27.75" customHeight="1">
      <c r="A22" s="21" t="s">
        <v>8</v>
      </c>
      <c r="B22" s="21">
        <v>801</v>
      </c>
      <c r="C22" s="21">
        <v>80104</v>
      </c>
      <c r="D22" s="21">
        <v>2540</v>
      </c>
      <c r="E22" s="68" t="s">
        <v>33</v>
      </c>
      <c r="F22" s="34"/>
      <c r="G22" s="34">
        <v>0</v>
      </c>
      <c r="H22" s="22"/>
    </row>
    <row r="23" spans="1:8" ht="27.75" customHeight="1">
      <c r="A23" s="21"/>
      <c r="B23" s="21"/>
      <c r="C23" s="21"/>
      <c r="D23" s="21"/>
      <c r="E23" s="68" t="s">
        <v>111</v>
      </c>
      <c r="F23" s="66"/>
      <c r="G23" s="66">
        <v>0</v>
      </c>
      <c r="H23" s="22"/>
    </row>
    <row r="24" spans="1:8" ht="27.75" customHeight="1">
      <c r="A24" s="21"/>
      <c r="B24" s="21"/>
      <c r="C24" s="21"/>
      <c r="D24" s="21"/>
      <c r="E24" s="30" t="s">
        <v>85</v>
      </c>
      <c r="F24" s="66"/>
      <c r="G24" s="66"/>
      <c r="H24" s="22"/>
    </row>
    <row r="25" spans="1:8" ht="27.75" customHeight="1">
      <c r="A25" s="21"/>
      <c r="B25" s="21">
        <v>900</v>
      </c>
      <c r="C25" s="21">
        <v>90001</v>
      </c>
      <c r="D25" s="21">
        <v>6210</v>
      </c>
      <c r="E25" s="72" t="s">
        <v>95</v>
      </c>
      <c r="F25" s="66"/>
      <c r="G25" s="34"/>
      <c r="H25" s="22">
        <v>0</v>
      </c>
    </row>
    <row r="26" spans="1:8" ht="19.5" customHeight="1">
      <c r="A26" s="21" t="s">
        <v>9</v>
      </c>
      <c r="B26" s="21">
        <v>900</v>
      </c>
      <c r="C26" s="21">
        <v>90004</v>
      </c>
      <c r="D26" s="21">
        <v>2650</v>
      </c>
      <c r="E26" s="28" t="s">
        <v>46</v>
      </c>
      <c r="F26" s="22">
        <f>SUM(F27:F30)</f>
        <v>45826</v>
      </c>
      <c r="G26" s="22"/>
      <c r="H26" s="22"/>
    </row>
    <row r="27" spans="1:8" ht="22.5" customHeight="1">
      <c r="A27" s="21"/>
      <c r="B27" s="21"/>
      <c r="C27" s="21"/>
      <c r="D27" s="21"/>
      <c r="E27" s="35" t="s">
        <v>113</v>
      </c>
      <c r="F27" s="67">
        <v>40473</v>
      </c>
      <c r="G27" s="22"/>
      <c r="H27" s="22"/>
    </row>
    <row r="28" spans="1:8" ht="19.5" customHeight="1">
      <c r="A28" s="21"/>
      <c r="B28" s="21"/>
      <c r="C28" s="21"/>
      <c r="D28" s="21"/>
      <c r="E28" s="35" t="s">
        <v>59</v>
      </c>
      <c r="F28" s="67">
        <v>99</v>
      </c>
      <c r="G28" s="22"/>
      <c r="H28" s="22"/>
    </row>
    <row r="29" spans="1:8" ht="19.5" customHeight="1">
      <c r="A29" s="21"/>
      <c r="B29" s="21"/>
      <c r="C29" s="21"/>
      <c r="D29" s="21"/>
      <c r="E29" s="35" t="s">
        <v>84</v>
      </c>
      <c r="F29" s="67">
        <v>4673</v>
      </c>
      <c r="G29" s="22"/>
      <c r="H29" s="22"/>
    </row>
    <row r="30" spans="1:8" ht="24.75" customHeight="1">
      <c r="A30" s="21"/>
      <c r="B30" s="21"/>
      <c r="C30" s="21"/>
      <c r="D30" s="21"/>
      <c r="E30" s="30" t="s">
        <v>60</v>
      </c>
      <c r="F30" s="66">
        <v>581</v>
      </c>
      <c r="G30" s="22"/>
      <c r="H30" s="22"/>
    </row>
    <row r="31" spans="1:8" ht="19.5" customHeight="1">
      <c r="A31" s="21" t="s">
        <v>11</v>
      </c>
      <c r="B31" s="21">
        <v>900</v>
      </c>
      <c r="C31" s="21">
        <v>90095</v>
      </c>
      <c r="D31" s="21">
        <v>2650</v>
      </c>
      <c r="E31" s="28" t="s">
        <v>47</v>
      </c>
      <c r="F31" s="22">
        <f>SUM(F32:F35)</f>
        <v>40000</v>
      </c>
      <c r="G31" s="22"/>
      <c r="H31" s="22"/>
    </row>
    <row r="32" spans="1:8" ht="24.75" customHeight="1">
      <c r="A32" s="21"/>
      <c r="B32" s="21"/>
      <c r="C32" s="21"/>
      <c r="D32" s="21"/>
      <c r="E32" s="30" t="s">
        <v>80</v>
      </c>
      <c r="F32" s="66">
        <v>20480</v>
      </c>
      <c r="G32" s="22"/>
      <c r="H32" s="22"/>
    </row>
    <row r="33" spans="1:8" ht="19.5" customHeight="1">
      <c r="A33" s="21"/>
      <c r="B33" s="21"/>
      <c r="C33" s="21"/>
      <c r="D33" s="21"/>
      <c r="E33" s="35" t="s">
        <v>61</v>
      </c>
      <c r="F33" s="67">
        <v>7549</v>
      </c>
      <c r="G33" s="22"/>
      <c r="H33" s="22"/>
    </row>
    <row r="34" spans="1:8" ht="24.75" customHeight="1">
      <c r="A34" s="21"/>
      <c r="B34" s="21"/>
      <c r="C34" s="21"/>
      <c r="D34" s="21"/>
      <c r="E34" s="30" t="s">
        <v>62</v>
      </c>
      <c r="F34" s="66">
        <v>9555</v>
      </c>
      <c r="G34" s="22"/>
      <c r="H34" s="22"/>
    </row>
    <row r="35" spans="1:8" ht="24.75" customHeight="1">
      <c r="A35" s="21"/>
      <c r="B35" s="21"/>
      <c r="C35" s="21"/>
      <c r="D35" s="21"/>
      <c r="E35" s="30" t="s">
        <v>56</v>
      </c>
      <c r="F35" s="66">
        <v>2416</v>
      </c>
      <c r="G35" s="22"/>
      <c r="H35" s="22"/>
    </row>
    <row r="36" spans="1:8" ht="24.75" customHeight="1">
      <c r="A36" s="21" t="s">
        <v>15</v>
      </c>
      <c r="B36" s="21">
        <v>900</v>
      </c>
      <c r="C36" s="21">
        <v>90095</v>
      </c>
      <c r="D36" s="21">
        <v>6210</v>
      </c>
      <c r="E36" s="72" t="s">
        <v>94</v>
      </c>
      <c r="F36" s="66"/>
      <c r="G36" s="22"/>
      <c r="H36" s="22">
        <v>0</v>
      </c>
    </row>
    <row r="37" spans="1:8" ht="19.5" customHeight="1">
      <c r="A37" s="21" t="s">
        <v>52</v>
      </c>
      <c r="B37" s="21">
        <v>921</v>
      </c>
      <c r="C37" s="21">
        <v>92109</v>
      </c>
      <c r="D37" s="21">
        <v>2480</v>
      </c>
      <c r="E37" s="76" t="s">
        <v>48</v>
      </c>
      <c r="F37" s="22"/>
      <c r="G37" s="22">
        <v>580060</v>
      </c>
      <c r="H37" s="22"/>
    </row>
    <row r="38" spans="1:8" ht="19.5" customHeight="1">
      <c r="A38" s="21" t="s">
        <v>73</v>
      </c>
      <c r="B38" s="21">
        <v>921</v>
      </c>
      <c r="C38" s="21">
        <v>92109</v>
      </c>
      <c r="D38" s="21">
        <v>2480</v>
      </c>
      <c r="E38" s="76" t="s">
        <v>49</v>
      </c>
      <c r="F38" s="22"/>
      <c r="G38" s="22">
        <v>40000</v>
      </c>
      <c r="H38" s="22"/>
    </row>
    <row r="39" spans="1:8" ht="19.5" customHeight="1">
      <c r="A39" s="21" t="s">
        <v>74</v>
      </c>
      <c r="B39" s="21">
        <v>921</v>
      </c>
      <c r="C39" s="21">
        <v>92118</v>
      </c>
      <c r="D39" s="21">
        <v>2480</v>
      </c>
      <c r="E39" s="76" t="s">
        <v>83</v>
      </c>
      <c r="F39" s="22"/>
      <c r="G39" s="22">
        <v>26390</v>
      </c>
      <c r="H39" s="22"/>
    </row>
    <row r="40" spans="1:8" ht="19.5" customHeight="1">
      <c r="A40" s="21">
        <v>13</v>
      </c>
      <c r="B40" s="21">
        <v>921</v>
      </c>
      <c r="C40" s="21">
        <v>92116</v>
      </c>
      <c r="D40" s="21">
        <v>2480</v>
      </c>
      <c r="E40" s="76" t="s">
        <v>76</v>
      </c>
      <c r="F40" s="22"/>
      <c r="G40" s="22">
        <v>107500</v>
      </c>
      <c r="H40" s="22"/>
    </row>
    <row r="41" spans="1:8" ht="21" customHeight="1">
      <c r="A41" s="102" t="s">
        <v>110</v>
      </c>
      <c r="B41" s="103"/>
      <c r="C41" s="103"/>
      <c r="D41" s="103"/>
      <c r="E41" s="103"/>
      <c r="F41" s="103"/>
      <c r="G41" s="103"/>
      <c r="H41" s="104"/>
    </row>
    <row r="42" spans="1:8" ht="19.5" customHeight="1">
      <c r="A42" s="21" t="s">
        <v>117</v>
      </c>
      <c r="B42" s="21">
        <v>754</v>
      </c>
      <c r="C42" s="21">
        <v>75412</v>
      </c>
      <c r="D42" s="23">
        <v>2820</v>
      </c>
      <c r="E42" s="25" t="s">
        <v>51</v>
      </c>
      <c r="F42" s="22"/>
      <c r="G42" s="22"/>
      <c r="H42" s="26">
        <v>121150</v>
      </c>
    </row>
    <row r="43" spans="1:8" ht="19.5" customHeight="1">
      <c r="A43" s="24" t="s">
        <v>92</v>
      </c>
      <c r="B43" s="24">
        <v>926</v>
      </c>
      <c r="C43" s="24">
        <v>92605</v>
      </c>
      <c r="D43" s="23">
        <v>2820</v>
      </c>
      <c r="E43" s="12" t="s">
        <v>53</v>
      </c>
      <c r="F43" s="27"/>
      <c r="G43" s="27"/>
      <c r="H43" s="26">
        <v>21300</v>
      </c>
    </row>
    <row r="44" spans="1:8" ht="19.5" customHeight="1">
      <c r="A44" s="24"/>
      <c r="B44" s="24"/>
      <c r="C44" s="24"/>
      <c r="D44" s="23"/>
      <c r="E44" s="12"/>
      <c r="F44" s="27"/>
      <c r="G44" s="27"/>
      <c r="H44" s="26"/>
    </row>
    <row r="45" spans="1:8" ht="29.25" customHeight="1">
      <c r="A45" s="90" t="s">
        <v>19</v>
      </c>
      <c r="B45" s="91"/>
      <c r="C45" s="91"/>
      <c r="D45" s="91"/>
      <c r="E45" s="92"/>
      <c r="F45" s="61">
        <f>F31+F26+F20+F14+F8</f>
        <v>205379.97</v>
      </c>
      <c r="G45" s="61">
        <f>G22+G37+G38+G39+G40</f>
        <v>753950</v>
      </c>
      <c r="H45" s="61">
        <f>H43+H42+H36+H25+H19+H18</f>
        <v>423983</v>
      </c>
    </row>
    <row r="48" ht="14.25">
      <c r="A48" s="11" t="s">
        <v>21</v>
      </c>
    </row>
    <row r="51" ht="12.75">
      <c r="A51" s="77" t="s">
        <v>118</v>
      </c>
    </row>
  </sheetData>
  <sheetProtection/>
  <mergeCells count="10">
    <mergeCell ref="A1:F1"/>
    <mergeCell ref="A45:E45"/>
    <mergeCell ref="F4:H4"/>
    <mergeCell ref="E4:E5"/>
    <mergeCell ref="D4:D5"/>
    <mergeCell ref="C4:C5"/>
    <mergeCell ref="B4:B5"/>
    <mergeCell ref="A4:A5"/>
    <mergeCell ref="A7:H7"/>
    <mergeCell ref="A41:H4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4
do uchwały Rady Gminy nr  XXIX/11712
z dnia 10.12.2012r.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2012-12-10T11:53:28Z</cp:lastPrinted>
  <dcterms:created xsi:type="dcterms:W3CDTF">1998-12-09T13:02:10Z</dcterms:created>
  <dcterms:modified xsi:type="dcterms:W3CDTF">2012-12-12T12:00:16Z</dcterms:modified>
  <cp:category/>
  <cp:version/>
  <cp:contentType/>
  <cp:contentStatus/>
</cp:coreProperties>
</file>