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inwestycje" sheetId="1" r:id="rId1"/>
  </sheets>
  <definedNames/>
  <calcPr fullCalcOnLoad="1"/>
</workbook>
</file>

<file path=xl/sharedStrings.xml><?xml version="1.0" encoding="utf-8"?>
<sst xmlns="http://schemas.openxmlformats.org/spreadsheetml/2006/main" count="215" uniqueCount="113">
  <si>
    <t>Dział</t>
  </si>
  <si>
    <t>w tym źródła finansowania</t>
  </si>
  <si>
    <t xml:space="preserve"> 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</si>
  <si>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</si>
  <si>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</si>
  <si>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</si>
  <si>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</si>
  <si>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</si>
  <si>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</si>
  <si>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</si>
  <si>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</si>
  <si>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</si>
  <si>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</si>
  <si>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</si>
  <si>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</si>
  <si>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</si>
  <si>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</si>
  <si>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</si>
  <si>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</si>
  <si>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</si>
  <si>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</si>
  <si>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</si>
  <si>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</si>
  <si>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</si>
  <si>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</si>
  <si>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</si>
  <si>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</si>
  <si>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</si>
  <si>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</si>
  <si>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</si>
  <si>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</si>
  <si>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92118</t>
  </si>
  <si>
    <t>AN</t>
  </si>
  <si>
    <t xml:space="preserve">Zadania inwestycyjne (roczne i wieloletnie) przewidziane do realizacji w 2018 r. </t>
  </si>
  <si>
    <t>Planowane wydatki inwestycyjne wieloletnie przewidziane do realizacji w 2018 r.</t>
  </si>
  <si>
    <t>rok budżetowy 2018 (8+9+10+11)</t>
  </si>
  <si>
    <t>60011</t>
  </si>
  <si>
    <t xml:space="preserve">600 </t>
  </si>
  <si>
    <t>60014</t>
  </si>
  <si>
    <t>750</t>
  </si>
  <si>
    <t>75023</t>
  </si>
  <si>
    <t>75095</t>
  </si>
  <si>
    <t xml:space="preserve">900 </t>
  </si>
  <si>
    <t>90002</t>
  </si>
  <si>
    <t>92601</t>
  </si>
  <si>
    <t>Razem</t>
  </si>
  <si>
    <t>Budowa sieci wodociągowej i kanalizacyjnej w miejscowości Piecki ulica Polna</t>
  </si>
  <si>
    <t xml:space="preserve">UG </t>
  </si>
  <si>
    <t>UG</t>
  </si>
  <si>
    <t>Budowa ścieżki rowerowej w ciągu drogi powiatowej nr 1773N na odcinku Krutyń-Krutyński Piecek - etap I (SP)</t>
  </si>
  <si>
    <t>Budowa chodników przy ulicy Przemysłowej w Pieckach (SP)</t>
  </si>
  <si>
    <t>Przebudowa odcinka drogi dojazdowej na działce 829/4 w Pieckach</t>
  </si>
  <si>
    <t>Przebudowa drogi zlokalizowanej na działce nr 1170 obręb Piecki oraz zagospodarowanie działek numer 207, 643/39, 643/40 wraz z niezbędną infrastrukturą techniczną</t>
  </si>
  <si>
    <t>Budowa ścieżki edukacyjnej wraz z infrastrukturą turystyczną na działce o nr 169/19, 209/7, 209/9, 669, 670, 671, 738/5, 1046/8 w obrębie Piecki, gmina Piecki</t>
  </si>
  <si>
    <t>Przebudowa drogi w miejscowości Brejdyny działka 455 - odcinek około 300 m</t>
  </si>
  <si>
    <t>Przebudowa ulicy Rolnej w Pieckach</t>
  </si>
  <si>
    <t>Zagospodarowanie placu na osiedlu Lawendowym w Pieckach (plac zabaw)</t>
  </si>
  <si>
    <t>Budowa chodników na osiedlu domów jednorodzinnych w Pieckach</t>
  </si>
  <si>
    <t>Przebudowa drogi w miejscowości Krutyń - działka nr 151/4 ( odcinek około 65 m)</t>
  </si>
  <si>
    <t>Adaptacja pomieszczeń poddasza "starego budynku" Urzędu Gminy na pomieszczenia biurowe</t>
  </si>
  <si>
    <t>Nowoczesne e-usługi dla mieszkańców gminy Piecki</t>
  </si>
  <si>
    <t>Budowa kanalizacji sanitarnej Machary (PGR) - Czaszkowo</t>
  </si>
  <si>
    <t>Kanalizcja sanitarna w miejscowości Stare Kiełbonki - projekt</t>
  </si>
  <si>
    <t>Budowa Punktu Selektywnej Zbiórki Odpadów</t>
  </si>
  <si>
    <t>Wymiana oświetlenia ulicznego na energooszczędne</t>
  </si>
  <si>
    <t>Przebudowa dróg i chodników na osiedlu Lawendowym w Pieckach - projekt</t>
  </si>
  <si>
    <t>Oświetlenie drogowe w miejscowościach Brejdyny, Jakubowo, Krutyń</t>
  </si>
  <si>
    <t>Budowa pomostu w Nowym Zyzdroju</t>
  </si>
  <si>
    <t>Budowa muzeum w Pieckach wraz z zagospodarowaniem terenu - projekt</t>
  </si>
  <si>
    <t>Zagospodarowanie rekreacyjnych obszarów przestrzeni publicznej w Pieckach - etap I</t>
  </si>
  <si>
    <t>ORLIK lekkoatletyczny w Pieckach</t>
  </si>
  <si>
    <t>Termomodernizacja budynku hali sportowej i łącznika w Szkole Podstawowej w Pieckach</t>
  </si>
  <si>
    <t>Szlak rowerowy Piecki - kierunek Mrągowo</t>
  </si>
  <si>
    <t>Zagospodarowanie części działki nr 643/23 na cele rekreacyjno-sportowe w miejscowości Piecki</t>
  </si>
  <si>
    <t>Wkład w budowę chodnika w miejscowości Bobrówko</t>
  </si>
  <si>
    <t>FS Bobrówko</t>
  </si>
  <si>
    <t>Projekt drogi asfaltowej w miejscowości Brejdyny</t>
  </si>
  <si>
    <t>FS Brejdyny</t>
  </si>
  <si>
    <t>Wykonanie projektu chodnika ulica 1-go Maja - ulica Lipowa w miejscowości Piecki</t>
  </si>
  <si>
    <t>FS Piecki</t>
  </si>
  <si>
    <t>Projekt oświetlenia drogowego w miejscowości Brejdyny</t>
  </si>
  <si>
    <t>Wykonanie projektu oświetlenia drogowego w miejscowości Dłużec</t>
  </si>
  <si>
    <t>FS Dłużec</t>
  </si>
  <si>
    <t>Modernizacja oświetlenia drogowego Jakubowo</t>
  </si>
  <si>
    <t>FS Jakubowo</t>
  </si>
  <si>
    <t>Projekt oświetlenia drogowego Nawiady kolonia</t>
  </si>
  <si>
    <t>FS Nawiady</t>
  </si>
  <si>
    <t>Projekt oświetlenia w miejscowości Szklarnia</t>
  </si>
  <si>
    <t>FS Szklarnia</t>
  </si>
  <si>
    <t>FS Nowe Kiełbonki</t>
  </si>
  <si>
    <t>FS Dobry Lasek</t>
  </si>
  <si>
    <t>FS Lipowo</t>
  </si>
  <si>
    <t>FS Zgon</t>
  </si>
  <si>
    <t>Budowa pomostu wzdłuż linii brzegowej na wyskości działki nr 60 obręb Zgon oraz nawiezienie i rozplantowanie piasku</t>
  </si>
  <si>
    <t>FS Zyzdrojowy Piecek</t>
  </si>
  <si>
    <t>Rozbudowa o pomieszczenie świetlicy oraz przebudowa i nadbudowa budynku remizy strażackiej w Nawiadach</t>
  </si>
  <si>
    <t>Budowa zbiorowego zaopatrzenia w wodę  miejscowości Babięta</t>
  </si>
  <si>
    <t>Budowa chodników i odwodnienia w miejscowości Cierzpięty (SP)</t>
  </si>
  <si>
    <t>Przebudowa drogi działka 865/3 i 865/4 obręb Piecki (odcinek około 400 m, dojazd do gruntów rolnych)</t>
  </si>
  <si>
    <t>Zagospodarowanie plaży wiejskiej - budowa obiektów małej architektury - urządzenie siłowni plenerowej w miejscowości Dłużec</t>
  </si>
  <si>
    <t>Zagospodarowanie działki sołeckiej - budowa obiektów małej architektury - grill oraz urządzenie siłowni plenerowej w miejscowości Dobry Lasek</t>
  </si>
  <si>
    <t>Budowa obiektów małej architektury na placu zabaw - siłownia plenerowa - Lipowo</t>
  </si>
  <si>
    <t xml:space="preserve">Budowa  obiektów małej architektury na boisku wiejskim w miejscowości Nowe Kiełbonki - siłownia plenerowa </t>
  </si>
  <si>
    <t>Zagospodarowanie działki sołeckiej - budowa obiektów małej architektury - plac zabaw - Zyzdrojowy Piecek</t>
  </si>
  <si>
    <t>SP Piecki</t>
  </si>
  <si>
    <t>UG, FS Krutyń    18.820,38</t>
  </si>
  <si>
    <t>855</t>
  </si>
  <si>
    <t>85505</t>
  </si>
  <si>
    <t>Budowa żłobka w Pieckach</t>
  </si>
  <si>
    <t>Razem wydatki inwestycyjne</t>
  </si>
  <si>
    <t>Przebudowa/rozbudowa drogi krajowej nr 59 ul.Zwycięstwa w Pieckach od km około 53+623 do km około 54+490"</t>
  </si>
  <si>
    <t>801</t>
  </si>
  <si>
    <t>80101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</si>
</sst>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1" fontId="14" fillId="0" borderId="12" xfId="0" applyNumberFormat="1" applyFont="1" applyBorder="1" applyAlignment="1">
      <alignment vertical="center" wrapText="1"/>
    </xf>
    <xf numFmtId="41" fontId="14" fillId="0" borderId="12" xfId="0" applyNumberFormat="1" applyFont="1" applyBorder="1" applyAlignment="1">
      <alignment vertical="center"/>
    </xf>
    <xf numFmtId="41" fontId="14" fillId="0" borderId="14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4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4" fontId="15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1" fontId="18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41" fontId="18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/>
    </xf>
    <xf numFmtId="41" fontId="18" fillId="0" borderId="15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center" vertical="center"/>
    </xf>
    <xf numFmtId="41" fontId="19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4" fontId="15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/>
    </xf>
    <xf numFmtId="41" fontId="18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zoomScalePageLayoutView="0" workbookViewId="0" topLeftCell="A52">
      <selection activeCell="E31" sqref="E31"/>
    </sheetView>
  </sheetViews>
  <sheetFormatPr defaultColWidth="9.00390625" defaultRowHeight="12.75"/>
  <cols>
    <col min="1" max="1" width="3.875" style="1" customWidth="1"/>
    <col min="2" max="2" width="6.87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3.00390625" style="1" customWidth="1"/>
    <col min="12" max="12" width="8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4</v>
      </c>
    </row>
    <row r="3" spans="1:13" s="4" customFormat="1" ht="19.5" customHeight="1">
      <c r="A3" s="84" t="s">
        <v>6</v>
      </c>
      <c r="B3" s="84" t="s">
        <v>0</v>
      </c>
      <c r="C3" s="84" t="s">
        <v>3</v>
      </c>
      <c r="D3" s="85" t="s">
        <v>9</v>
      </c>
      <c r="E3" s="7"/>
      <c r="F3" s="77" t="s">
        <v>34</v>
      </c>
      <c r="G3" s="77" t="s">
        <v>26</v>
      </c>
      <c r="H3" s="77"/>
      <c r="I3" s="77"/>
      <c r="J3" s="77"/>
      <c r="K3" s="77"/>
      <c r="L3" s="88" t="s">
        <v>12</v>
      </c>
      <c r="M3" s="3"/>
    </row>
    <row r="4" spans="1:13" s="4" customFormat="1" ht="19.5" customHeight="1">
      <c r="A4" s="84"/>
      <c r="B4" s="84"/>
      <c r="C4" s="84"/>
      <c r="D4" s="86"/>
      <c r="E4" s="89" t="s">
        <v>13</v>
      </c>
      <c r="F4" s="77"/>
      <c r="G4" s="77" t="s">
        <v>35</v>
      </c>
      <c r="H4" s="77" t="s">
        <v>1</v>
      </c>
      <c r="I4" s="77"/>
      <c r="J4" s="77"/>
      <c r="K4" s="77"/>
      <c r="L4" s="88"/>
      <c r="M4" s="3"/>
    </row>
    <row r="5" spans="1:13" s="4" customFormat="1" ht="29.25" customHeight="1">
      <c r="A5" s="84"/>
      <c r="B5" s="84"/>
      <c r="C5" s="84"/>
      <c r="D5" s="86"/>
      <c r="E5" s="89"/>
      <c r="F5" s="77"/>
      <c r="G5" s="77"/>
      <c r="H5" s="77" t="s">
        <v>11</v>
      </c>
      <c r="I5" s="77" t="s">
        <v>7</v>
      </c>
      <c r="J5" s="77" t="s">
        <v>14</v>
      </c>
      <c r="K5" s="77" t="s">
        <v>8</v>
      </c>
      <c r="L5" s="88"/>
      <c r="M5" s="3"/>
    </row>
    <row r="6" spans="1:13" s="4" customFormat="1" ht="19.5" customHeight="1">
      <c r="A6" s="84"/>
      <c r="B6" s="84"/>
      <c r="C6" s="84"/>
      <c r="D6" s="86"/>
      <c r="E6" s="89"/>
      <c r="F6" s="77"/>
      <c r="G6" s="77"/>
      <c r="H6" s="77"/>
      <c r="I6" s="77"/>
      <c r="J6" s="77"/>
      <c r="K6" s="77"/>
      <c r="L6" s="88"/>
      <c r="M6" s="3"/>
    </row>
    <row r="7" spans="1:13" s="4" customFormat="1" ht="19.5" customHeight="1">
      <c r="A7" s="84"/>
      <c r="B7" s="84"/>
      <c r="C7" s="84"/>
      <c r="D7" s="87"/>
      <c r="E7" s="90"/>
      <c r="F7" s="77"/>
      <c r="G7" s="77"/>
      <c r="H7" s="77"/>
      <c r="I7" s="77"/>
      <c r="J7" s="77"/>
      <c r="K7" s="77"/>
      <c r="L7" s="88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1">
        <v>1</v>
      </c>
      <c r="B9" s="12" t="s">
        <v>15</v>
      </c>
      <c r="C9" s="12" t="s">
        <v>16</v>
      </c>
      <c r="D9" s="9"/>
      <c r="E9" s="19" t="s">
        <v>30</v>
      </c>
      <c r="F9" s="16"/>
      <c r="G9" s="16"/>
      <c r="H9" s="16"/>
      <c r="I9" s="17"/>
      <c r="J9" s="18"/>
      <c r="K9" s="17"/>
      <c r="L9" s="10" t="s">
        <v>29</v>
      </c>
      <c r="M9" s="3"/>
    </row>
    <row r="10" spans="1:13" ht="44.25" customHeight="1">
      <c r="A10" s="11">
        <v>1</v>
      </c>
      <c r="B10" s="12" t="s">
        <v>15</v>
      </c>
      <c r="C10" s="12" t="s">
        <v>16</v>
      </c>
      <c r="D10" s="9"/>
      <c r="E10" s="23" t="s">
        <v>96</v>
      </c>
      <c r="F10" s="24">
        <v>1055000</v>
      </c>
      <c r="G10" s="25">
        <f>H10+I10+J10+K10</f>
        <v>0</v>
      </c>
      <c r="H10" s="26"/>
      <c r="I10" s="21"/>
      <c r="J10" s="27"/>
      <c r="K10" s="21"/>
      <c r="L10" s="39" t="s">
        <v>47</v>
      </c>
      <c r="M10" s="3"/>
    </row>
    <row r="11" spans="1:14" ht="55.5" customHeight="1">
      <c r="A11" s="11">
        <v>2</v>
      </c>
      <c r="B11" s="12" t="s">
        <v>15</v>
      </c>
      <c r="C11" s="12" t="s">
        <v>16</v>
      </c>
      <c r="D11" s="9"/>
      <c r="E11" s="23" t="s">
        <v>46</v>
      </c>
      <c r="F11" s="24">
        <v>500000</v>
      </c>
      <c r="G11" s="25">
        <v>0</v>
      </c>
      <c r="H11" s="26"/>
      <c r="I11" s="21"/>
      <c r="J11" s="27"/>
      <c r="K11" s="21"/>
      <c r="L11" s="39" t="s">
        <v>48</v>
      </c>
      <c r="M11" s="3"/>
      <c r="N11" s="22"/>
    </row>
    <row r="12" spans="1:13" ht="71.25" customHeight="1">
      <c r="A12" s="11">
        <v>3</v>
      </c>
      <c r="B12" s="12" t="s">
        <v>17</v>
      </c>
      <c r="C12" s="12" t="s">
        <v>36</v>
      </c>
      <c r="D12" s="9"/>
      <c r="E12" s="23" t="s">
        <v>110</v>
      </c>
      <c r="F12" s="24">
        <v>300000</v>
      </c>
      <c r="G12" s="25"/>
      <c r="H12" s="26"/>
      <c r="I12" s="21"/>
      <c r="J12" s="27"/>
      <c r="K12" s="21"/>
      <c r="L12" s="39" t="s">
        <v>48</v>
      </c>
      <c r="M12" s="3"/>
    </row>
    <row r="13" spans="1:13" ht="67.5" customHeight="1">
      <c r="A13" s="11">
        <v>4</v>
      </c>
      <c r="B13" s="12" t="s">
        <v>37</v>
      </c>
      <c r="C13" s="12" t="s">
        <v>38</v>
      </c>
      <c r="D13" s="9"/>
      <c r="E13" s="23" t="s">
        <v>49</v>
      </c>
      <c r="F13" s="24"/>
      <c r="G13" s="25">
        <f aca="true" t="shared" si="0" ref="G13:G56">H13+I13+J13+K13</f>
        <v>110000</v>
      </c>
      <c r="H13" s="26">
        <v>110000</v>
      </c>
      <c r="I13" s="21"/>
      <c r="J13" s="27"/>
      <c r="K13" s="21"/>
      <c r="L13" s="39" t="s">
        <v>48</v>
      </c>
      <c r="M13" s="3"/>
    </row>
    <row r="14" spans="1:13" ht="46.5" customHeight="1">
      <c r="A14" s="73">
        <v>5</v>
      </c>
      <c r="B14" s="74" t="s">
        <v>17</v>
      </c>
      <c r="C14" s="12" t="s">
        <v>38</v>
      </c>
      <c r="D14" s="9"/>
      <c r="E14" s="23" t="s">
        <v>50</v>
      </c>
      <c r="F14" s="24">
        <v>50000</v>
      </c>
      <c r="G14" s="25">
        <f t="shared" si="0"/>
        <v>0</v>
      </c>
      <c r="H14" s="26"/>
      <c r="I14" s="21"/>
      <c r="J14" s="27"/>
      <c r="K14" s="21"/>
      <c r="L14" s="39" t="s">
        <v>48</v>
      </c>
      <c r="M14" s="3"/>
    </row>
    <row r="15" spans="1:13" ht="52.5" customHeight="1">
      <c r="A15" s="76">
        <v>6</v>
      </c>
      <c r="B15" s="75" t="s">
        <v>17</v>
      </c>
      <c r="C15" s="40" t="s">
        <v>38</v>
      </c>
      <c r="D15" s="41"/>
      <c r="E15" s="42" t="s">
        <v>97</v>
      </c>
      <c r="F15" s="43"/>
      <c r="G15" s="44">
        <f t="shared" si="0"/>
        <v>100000</v>
      </c>
      <c r="H15" s="45">
        <v>100000</v>
      </c>
      <c r="I15" s="46"/>
      <c r="J15" s="45"/>
      <c r="K15" s="46"/>
      <c r="L15" s="47" t="s">
        <v>48</v>
      </c>
      <c r="M15" s="3"/>
    </row>
    <row r="16" spans="1:13" ht="47.25" customHeight="1">
      <c r="A16" s="48">
        <v>7</v>
      </c>
      <c r="B16" s="49" t="s">
        <v>17</v>
      </c>
      <c r="C16" s="49" t="s">
        <v>18</v>
      </c>
      <c r="D16" s="50"/>
      <c r="E16" s="51" t="s">
        <v>51</v>
      </c>
      <c r="F16" s="52"/>
      <c r="G16" s="53">
        <f t="shared" si="0"/>
        <v>318305.62</v>
      </c>
      <c r="H16" s="54">
        <v>178153.62</v>
      </c>
      <c r="I16" s="55"/>
      <c r="J16" s="54">
        <v>140152</v>
      </c>
      <c r="K16" s="55"/>
      <c r="L16" s="56" t="s">
        <v>48</v>
      </c>
      <c r="M16" s="3"/>
    </row>
    <row r="17" spans="1:19" ht="95.25" customHeight="1">
      <c r="A17" s="11">
        <v>8</v>
      </c>
      <c r="B17" s="12" t="s">
        <v>17</v>
      </c>
      <c r="C17" s="12" t="s">
        <v>18</v>
      </c>
      <c r="D17" s="9"/>
      <c r="E17" s="23" t="s">
        <v>52</v>
      </c>
      <c r="F17" s="24">
        <v>807817.64</v>
      </c>
      <c r="G17" s="25">
        <f t="shared" si="0"/>
        <v>0</v>
      </c>
      <c r="H17" s="21"/>
      <c r="I17" s="21"/>
      <c r="J17" s="27"/>
      <c r="K17" s="21"/>
      <c r="L17" s="39" t="s">
        <v>48</v>
      </c>
      <c r="M17" s="3"/>
      <c r="S17" s="20"/>
    </row>
    <row r="18" spans="1:13" ht="92.25" customHeight="1">
      <c r="A18" s="11">
        <v>9</v>
      </c>
      <c r="B18" s="12" t="s">
        <v>17</v>
      </c>
      <c r="C18" s="12" t="s">
        <v>18</v>
      </c>
      <c r="D18" s="9"/>
      <c r="E18" s="23" t="s">
        <v>53</v>
      </c>
      <c r="F18" s="28">
        <v>10000</v>
      </c>
      <c r="G18" s="25">
        <f t="shared" si="0"/>
        <v>0</v>
      </c>
      <c r="H18" s="21"/>
      <c r="I18" s="21"/>
      <c r="J18" s="27"/>
      <c r="K18" s="21"/>
      <c r="L18" s="39" t="s">
        <v>48</v>
      </c>
      <c r="M18" s="3"/>
    </row>
    <row r="19" spans="1:13" ht="57.75" customHeight="1">
      <c r="A19" s="11">
        <v>10</v>
      </c>
      <c r="B19" s="12" t="s">
        <v>17</v>
      </c>
      <c r="C19" s="12" t="s">
        <v>18</v>
      </c>
      <c r="D19" s="9"/>
      <c r="E19" s="23" t="s">
        <v>54</v>
      </c>
      <c r="F19" s="29">
        <v>190000</v>
      </c>
      <c r="G19" s="25">
        <f t="shared" si="0"/>
        <v>0</v>
      </c>
      <c r="H19" s="21"/>
      <c r="I19" s="30"/>
      <c r="J19" s="27"/>
      <c r="K19" s="21"/>
      <c r="L19" s="39" t="s">
        <v>48</v>
      </c>
      <c r="M19" s="3"/>
    </row>
    <row r="20" spans="1:13" ht="34.5" customHeight="1">
      <c r="A20" s="11">
        <v>11</v>
      </c>
      <c r="B20" s="12" t="s">
        <v>17</v>
      </c>
      <c r="C20" s="12" t="s">
        <v>18</v>
      </c>
      <c r="D20" s="9"/>
      <c r="E20" s="23" t="s">
        <v>55</v>
      </c>
      <c r="F20" s="29">
        <v>50000</v>
      </c>
      <c r="G20" s="25">
        <f t="shared" si="0"/>
        <v>0</v>
      </c>
      <c r="H20" s="21"/>
      <c r="I20" s="30"/>
      <c r="J20" s="27"/>
      <c r="K20" s="21"/>
      <c r="L20" s="39" t="s">
        <v>48</v>
      </c>
      <c r="M20" s="3"/>
    </row>
    <row r="21" spans="1:13" ht="44.25" customHeight="1">
      <c r="A21" s="11">
        <v>12</v>
      </c>
      <c r="B21" s="12" t="s">
        <v>17</v>
      </c>
      <c r="C21" s="12" t="s">
        <v>18</v>
      </c>
      <c r="D21" s="9"/>
      <c r="E21" s="23" t="s">
        <v>56</v>
      </c>
      <c r="F21" s="29"/>
      <c r="G21" s="25">
        <f t="shared" si="0"/>
        <v>8000</v>
      </c>
      <c r="H21" s="21">
        <v>8000</v>
      </c>
      <c r="I21" s="30"/>
      <c r="J21" s="27"/>
      <c r="K21" s="21"/>
      <c r="L21" s="39" t="s">
        <v>48</v>
      </c>
      <c r="M21" s="3"/>
    </row>
    <row r="22" spans="1:13" ht="60" customHeight="1">
      <c r="A22" s="13">
        <v>13</v>
      </c>
      <c r="B22" s="40" t="s">
        <v>17</v>
      </c>
      <c r="C22" s="40" t="s">
        <v>18</v>
      </c>
      <c r="D22" s="41"/>
      <c r="E22" s="42" t="s">
        <v>65</v>
      </c>
      <c r="F22" s="57"/>
      <c r="G22" s="44">
        <f>H22+I22+J22+K22</f>
        <v>30000</v>
      </c>
      <c r="H22" s="46">
        <v>30000</v>
      </c>
      <c r="I22" s="58"/>
      <c r="J22" s="45"/>
      <c r="K22" s="46"/>
      <c r="L22" s="47" t="s">
        <v>48</v>
      </c>
      <c r="M22" s="3"/>
    </row>
    <row r="23" spans="1:13" ht="60" customHeight="1">
      <c r="A23" s="48">
        <v>14</v>
      </c>
      <c r="B23" s="49" t="s">
        <v>17</v>
      </c>
      <c r="C23" s="49" t="s">
        <v>18</v>
      </c>
      <c r="D23" s="50"/>
      <c r="E23" s="51" t="s">
        <v>98</v>
      </c>
      <c r="F23" s="59"/>
      <c r="G23" s="53">
        <f t="shared" si="0"/>
        <v>200000</v>
      </c>
      <c r="H23" s="55">
        <v>120000</v>
      </c>
      <c r="I23" s="60"/>
      <c r="J23" s="54">
        <v>80000</v>
      </c>
      <c r="K23" s="55"/>
      <c r="L23" s="56" t="s">
        <v>48</v>
      </c>
      <c r="M23" s="3"/>
    </row>
    <row r="24" spans="1:13" ht="60" customHeight="1">
      <c r="A24" s="11">
        <v>15</v>
      </c>
      <c r="B24" s="12" t="s">
        <v>17</v>
      </c>
      <c r="C24" s="12" t="s">
        <v>18</v>
      </c>
      <c r="D24" s="9"/>
      <c r="E24" s="23" t="s">
        <v>57</v>
      </c>
      <c r="F24" s="29">
        <v>80000</v>
      </c>
      <c r="G24" s="25">
        <f>H24+I24+J24+K24</f>
        <v>0</v>
      </c>
      <c r="H24" s="21"/>
      <c r="I24" s="30"/>
      <c r="J24" s="27"/>
      <c r="K24" s="21"/>
      <c r="L24" s="39" t="s">
        <v>48</v>
      </c>
      <c r="M24" s="3"/>
    </row>
    <row r="25" spans="1:13" ht="60" customHeight="1">
      <c r="A25" s="11">
        <v>16</v>
      </c>
      <c r="B25" s="12" t="s">
        <v>17</v>
      </c>
      <c r="C25" s="12" t="s">
        <v>18</v>
      </c>
      <c r="D25" s="9"/>
      <c r="E25" s="23" t="s">
        <v>58</v>
      </c>
      <c r="F25" s="29"/>
      <c r="G25" s="25">
        <f>H25+I25+J25+K25</f>
        <v>88820.38</v>
      </c>
      <c r="H25" s="21">
        <v>88820.38</v>
      </c>
      <c r="I25" s="30"/>
      <c r="J25" s="27"/>
      <c r="K25" s="21"/>
      <c r="L25" s="39" t="s">
        <v>105</v>
      </c>
      <c r="M25" s="3"/>
    </row>
    <row r="26" spans="1:13" ht="33.75" customHeight="1">
      <c r="A26" s="11">
        <v>17</v>
      </c>
      <c r="B26" s="12" t="s">
        <v>37</v>
      </c>
      <c r="C26" s="12" t="s">
        <v>18</v>
      </c>
      <c r="D26" s="9"/>
      <c r="E26" s="23" t="s">
        <v>74</v>
      </c>
      <c r="F26" s="29">
        <v>11090.43</v>
      </c>
      <c r="G26" s="25">
        <f>H26+I26+J26+K26</f>
        <v>0</v>
      </c>
      <c r="H26" s="21"/>
      <c r="I26" s="30"/>
      <c r="J26" s="27"/>
      <c r="K26" s="21"/>
      <c r="L26" s="61" t="s">
        <v>75</v>
      </c>
      <c r="M26" s="3"/>
    </row>
    <row r="27" spans="1:13" ht="36" customHeight="1">
      <c r="A27" s="11">
        <v>18</v>
      </c>
      <c r="B27" s="12" t="s">
        <v>17</v>
      </c>
      <c r="C27" s="12" t="s">
        <v>18</v>
      </c>
      <c r="D27" s="9"/>
      <c r="E27" s="23" t="s">
        <v>76</v>
      </c>
      <c r="F27" s="29">
        <v>6000</v>
      </c>
      <c r="G27" s="25">
        <f>H27+I27+J27+K27</f>
        <v>0</v>
      </c>
      <c r="H27" s="21"/>
      <c r="I27" s="30"/>
      <c r="J27" s="27"/>
      <c r="K27" s="21"/>
      <c r="L27" s="39" t="s">
        <v>77</v>
      </c>
      <c r="M27" s="3"/>
    </row>
    <row r="28" spans="1:14" ht="54" customHeight="1">
      <c r="A28" s="11">
        <v>19</v>
      </c>
      <c r="B28" s="12" t="s">
        <v>17</v>
      </c>
      <c r="C28" s="12" t="s">
        <v>18</v>
      </c>
      <c r="D28" s="9"/>
      <c r="E28" s="23" t="s">
        <v>78</v>
      </c>
      <c r="F28" s="29">
        <v>16795.6</v>
      </c>
      <c r="G28" s="25">
        <f>H28+I28+J28+K28</f>
        <v>0</v>
      </c>
      <c r="H28" s="21"/>
      <c r="I28" s="30"/>
      <c r="J28" s="27"/>
      <c r="K28" s="21"/>
      <c r="L28" s="39" t="s">
        <v>79</v>
      </c>
      <c r="M28" s="3"/>
      <c r="N28" s="22"/>
    </row>
    <row r="29" spans="1:13" ht="54.75" customHeight="1">
      <c r="A29" s="11">
        <v>20</v>
      </c>
      <c r="B29" s="12" t="s">
        <v>39</v>
      </c>
      <c r="C29" s="12" t="s">
        <v>40</v>
      </c>
      <c r="D29" s="9"/>
      <c r="E29" s="23" t="s">
        <v>59</v>
      </c>
      <c r="F29" s="29"/>
      <c r="G29" s="25">
        <f t="shared" si="0"/>
        <v>90000</v>
      </c>
      <c r="H29" s="21">
        <v>90000</v>
      </c>
      <c r="I29" s="30"/>
      <c r="J29" s="27"/>
      <c r="K29" s="21"/>
      <c r="L29" s="39" t="s">
        <v>48</v>
      </c>
      <c r="M29" s="3"/>
    </row>
    <row r="30" spans="1:13" ht="33" customHeight="1">
      <c r="A30" s="11">
        <v>21</v>
      </c>
      <c r="B30" s="12" t="s">
        <v>39</v>
      </c>
      <c r="C30" s="12" t="s">
        <v>41</v>
      </c>
      <c r="D30" s="9"/>
      <c r="E30" s="23" t="s">
        <v>60</v>
      </c>
      <c r="F30" s="29">
        <v>960015</v>
      </c>
      <c r="G30" s="25">
        <f t="shared" si="0"/>
        <v>0</v>
      </c>
      <c r="H30" s="21"/>
      <c r="I30" s="30"/>
      <c r="J30" s="27"/>
      <c r="K30" s="21"/>
      <c r="L30" s="39" t="s">
        <v>48</v>
      </c>
      <c r="M30" s="3"/>
    </row>
    <row r="31" spans="1:13" ht="62.25" customHeight="1">
      <c r="A31" s="11">
        <v>22</v>
      </c>
      <c r="B31" s="12" t="s">
        <v>111</v>
      </c>
      <c r="C31" s="12" t="s">
        <v>112</v>
      </c>
      <c r="D31" s="9"/>
      <c r="E31" s="23" t="s">
        <v>71</v>
      </c>
      <c r="F31" s="28"/>
      <c r="G31" s="25">
        <f>H31+I31+J31+K31</f>
        <v>230000</v>
      </c>
      <c r="H31" s="26">
        <v>230000</v>
      </c>
      <c r="I31" s="26"/>
      <c r="J31" s="27"/>
      <c r="K31" s="21"/>
      <c r="L31" s="39" t="s">
        <v>104</v>
      </c>
      <c r="M31" s="3"/>
    </row>
    <row r="32" spans="1:13" ht="33" customHeight="1">
      <c r="A32" s="13">
        <v>23</v>
      </c>
      <c r="B32" s="40" t="s">
        <v>106</v>
      </c>
      <c r="C32" s="40" t="s">
        <v>107</v>
      </c>
      <c r="D32" s="41"/>
      <c r="E32" s="42" t="s">
        <v>108</v>
      </c>
      <c r="F32" s="57"/>
      <c r="G32" s="44">
        <f t="shared" si="0"/>
        <v>70000</v>
      </c>
      <c r="H32" s="46">
        <v>70000</v>
      </c>
      <c r="I32" s="58"/>
      <c r="J32" s="45"/>
      <c r="K32" s="46"/>
      <c r="L32" s="47" t="s">
        <v>48</v>
      </c>
      <c r="M32" s="3"/>
    </row>
    <row r="33" spans="1:13" ht="46.5" customHeight="1">
      <c r="A33" s="48">
        <v>24</v>
      </c>
      <c r="B33" s="49" t="s">
        <v>42</v>
      </c>
      <c r="C33" s="49" t="s">
        <v>19</v>
      </c>
      <c r="D33" s="50"/>
      <c r="E33" s="51" t="s">
        <v>61</v>
      </c>
      <c r="F33" s="59">
        <v>857576.9</v>
      </c>
      <c r="G33" s="53">
        <f t="shared" si="0"/>
        <v>0</v>
      </c>
      <c r="H33" s="55"/>
      <c r="I33" s="60"/>
      <c r="J33" s="54"/>
      <c r="K33" s="55"/>
      <c r="L33" s="56" t="s">
        <v>48</v>
      </c>
      <c r="M33" s="3"/>
    </row>
    <row r="34" spans="1:13" ht="42.75" customHeight="1">
      <c r="A34" s="11">
        <v>25</v>
      </c>
      <c r="B34" s="12" t="s">
        <v>28</v>
      </c>
      <c r="C34" s="12" t="s">
        <v>19</v>
      </c>
      <c r="D34" s="9"/>
      <c r="E34" s="23" t="s">
        <v>62</v>
      </c>
      <c r="F34" s="28"/>
      <c r="G34" s="25">
        <f t="shared" si="0"/>
        <v>60000</v>
      </c>
      <c r="H34" s="26">
        <v>60000</v>
      </c>
      <c r="I34" s="26"/>
      <c r="J34" s="26"/>
      <c r="K34" s="21"/>
      <c r="L34" s="39" t="s">
        <v>48</v>
      </c>
      <c r="M34" s="3"/>
    </row>
    <row r="35" spans="1:13" ht="46.5" customHeight="1">
      <c r="A35" s="11">
        <v>26</v>
      </c>
      <c r="B35" s="63" t="s">
        <v>28</v>
      </c>
      <c r="C35" s="63" t="s">
        <v>43</v>
      </c>
      <c r="D35" s="64"/>
      <c r="E35" s="65" t="s">
        <v>63</v>
      </c>
      <c r="F35" s="66">
        <v>615000</v>
      </c>
      <c r="G35" s="67">
        <f t="shared" si="0"/>
        <v>0</v>
      </c>
      <c r="H35" s="27"/>
      <c r="I35" s="27"/>
      <c r="J35" s="27"/>
      <c r="K35" s="68"/>
      <c r="L35" s="69" t="s">
        <v>48</v>
      </c>
      <c r="M35" s="3"/>
    </row>
    <row r="36" spans="1:13" ht="44.25" customHeight="1">
      <c r="A36" s="11">
        <v>27</v>
      </c>
      <c r="B36" s="12" t="s">
        <v>28</v>
      </c>
      <c r="C36" s="12" t="s">
        <v>20</v>
      </c>
      <c r="D36" s="9"/>
      <c r="E36" s="19" t="s">
        <v>64</v>
      </c>
      <c r="F36" s="24">
        <v>100000</v>
      </c>
      <c r="G36" s="25">
        <f t="shared" si="0"/>
        <v>0</v>
      </c>
      <c r="H36" s="26"/>
      <c r="I36" s="26"/>
      <c r="J36" s="27"/>
      <c r="K36" s="21"/>
      <c r="L36" s="39" t="s">
        <v>48</v>
      </c>
      <c r="M36" s="3"/>
    </row>
    <row r="37" spans="1:13" ht="43.5" customHeight="1">
      <c r="A37" s="11">
        <v>28</v>
      </c>
      <c r="B37" s="12" t="s">
        <v>28</v>
      </c>
      <c r="C37" s="12" t="s">
        <v>20</v>
      </c>
      <c r="D37" s="9"/>
      <c r="E37" s="19" t="s">
        <v>66</v>
      </c>
      <c r="F37" s="24"/>
      <c r="G37" s="25">
        <f t="shared" si="0"/>
        <v>142000</v>
      </c>
      <c r="H37" s="26">
        <v>142000</v>
      </c>
      <c r="I37" s="26"/>
      <c r="J37" s="27"/>
      <c r="K37" s="21"/>
      <c r="L37" s="39" t="s">
        <v>48</v>
      </c>
      <c r="M37" s="3"/>
    </row>
    <row r="38" spans="1:13" ht="48" customHeight="1">
      <c r="A38" s="11">
        <v>29</v>
      </c>
      <c r="B38" s="12" t="s">
        <v>28</v>
      </c>
      <c r="C38" s="12" t="s">
        <v>20</v>
      </c>
      <c r="D38" s="9"/>
      <c r="E38" s="19" t="s">
        <v>80</v>
      </c>
      <c r="F38" s="24"/>
      <c r="G38" s="25">
        <f>H38+I38+J38+K38</f>
        <v>4920</v>
      </c>
      <c r="H38" s="26">
        <v>4920</v>
      </c>
      <c r="I38" s="26"/>
      <c r="J38" s="27"/>
      <c r="K38" s="21"/>
      <c r="L38" s="39" t="s">
        <v>77</v>
      </c>
      <c r="M38" s="3"/>
    </row>
    <row r="39" spans="1:13" ht="45" customHeight="1">
      <c r="A39" s="11">
        <v>30</v>
      </c>
      <c r="B39" s="12" t="s">
        <v>28</v>
      </c>
      <c r="C39" s="12" t="s">
        <v>20</v>
      </c>
      <c r="D39" s="9"/>
      <c r="E39" s="19" t="s">
        <v>81</v>
      </c>
      <c r="F39" s="24"/>
      <c r="G39" s="25">
        <f>H39+I39+J39+K39</f>
        <v>6000</v>
      </c>
      <c r="H39" s="26">
        <v>6000</v>
      </c>
      <c r="I39" s="26"/>
      <c r="J39" s="27"/>
      <c r="K39" s="21"/>
      <c r="L39" s="39" t="s">
        <v>82</v>
      </c>
      <c r="M39" s="3"/>
    </row>
    <row r="40" spans="1:13" ht="30" customHeight="1">
      <c r="A40" s="11">
        <v>31</v>
      </c>
      <c r="B40" s="12" t="s">
        <v>28</v>
      </c>
      <c r="C40" s="12" t="s">
        <v>20</v>
      </c>
      <c r="D40" s="9"/>
      <c r="E40" s="19" t="s">
        <v>83</v>
      </c>
      <c r="F40" s="24"/>
      <c r="G40" s="25">
        <f>H40+I40+J40+K40</f>
        <v>9700</v>
      </c>
      <c r="H40" s="26">
        <v>9700</v>
      </c>
      <c r="I40" s="26"/>
      <c r="J40" s="27"/>
      <c r="K40" s="21"/>
      <c r="L40" s="39" t="s">
        <v>84</v>
      </c>
      <c r="M40" s="3"/>
    </row>
    <row r="41" spans="1:13" ht="33" customHeight="1">
      <c r="A41" s="11">
        <v>32</v>
      </c>
      <c r="B41" s="12" t="s">
        <v>28</v>
      </c>
      <c r="C41" s="12" t="s">
        <v>20</v>
      </c>
      <c r="D41" s="9"/>
      <c r="E41" s="19" t="s">
        <v>85</v>
      </c>
      <c r="F41" s="24"/>
      <c r="G41" s="25">
        <f>H41+I41+J41+K41</f>
        <v>5000</v>
      </c>
      <c r="H41" s="26">
        <v>5000</v>
      </c>
      <c r="I41" s="26"/>
      <c r="J41" s="27"/>
      <c r="K41" s="21"/>
      <c r="L41" s="39" t="s">
        <v>86</v>
      </c>
      <c r="M41" s="3"/>
    </row>
    <row r="42" spans="1:14" ht="33" customHeight="1">
      <c r="A42" s="11">
        <v>33</v>
      </c>
      <c r="B42" s="12" t="s">
        <v>28</v>
      </c>
      <c r="C42" s="12" t="s">
        <v>20</v>
      </c>
      <c r="D42" s="9"/>
      <c r="E42" s="19" t="s">
        <v>87</v>
      </c>
      <c r="F42" s="24"/>
      <c r="G42" s="25">
        <f>H42+I42+J42+K42</f>
        <v>6000</v>
      </c>
      <c r="H42" s="26">
        <v>6000</v>
      </c>
      <c r="I42" s="26"/>
      <c r="J42" s="27"/>
      <c r="K42" s="21"/>
      <c r="L42" s="39" t="s">
        <v>88</v>
      </c>
      <c r="M42" s="3"/>
      <c r="N42" s="22"/>
    </row>
    <row r="43" spans="1:13" ht="33" customHeight="1">
      <c r="A43" s="11">
        <v>34</v>
      </c>
      <c r="B43" s="12" t="s">
        <v>28</v>
      </c>
      <c r="C43" s="12" t="s">
        <v>21</v>
      </c>
      <c r="D43" s="9"/>
      <c r="E43" s="19" t="s">
        <v>67</v>
      </c>
      <c r="F43" s="24"/>
      <c r="G43" s="25">
        <f t="shared" si="0"/>
        <v>10000</v>
      </c>
      <c r="H43" s="26">
        <v>10000</v>
      </c>
      <c r="I43" s="26"/>
      <c r="J43" s="27"/>
      <c r="K43" s="21"/>
      <c r="L43" s="39" t="s">
        <v>48</v>
      </c>
      <c r="M43" s="3"/>
    </row>
    <row r="44" spans="1:13" ht="30" customHeight="1">
      <c r="A44" s="13">
        <v>35</v>
      </c>
      <c r="B44" s="40" t="s">
        <v>28</v>
      </c>
      <c r="C44" s="40" t="s">
        <v>21</v>
      </c>
      <c r="D44" s="41"/>
      <c r="E44" s="62" t="s">
        <v>67</v>
      </c>
      <c r="F44" s="43"/>
      <c r="G44" s="44">
        <f aca="true" t="shared" si="1" ref="G44:G50">H44+I44+J44+K44</f>
        <v>1910</v>
      </c>
      <c r="H44" s="45">
        <v>1910</v>
      </c>
      <c r="I44" s="45"/>
      <c r="J44" s="45"/>
      <c r="K44" s="46"/>
      <c r="L44" s="47" t="s">
        <v>89</v>
      </c>
      <c r="M44" s="3"/>
    </row>
    <row r="45" spans="1:13" ht="69" customHeight="1">
      <c r="A45" s="48">
        <v>36</v>
      </c>
      <c r="B45" s="49" t="s">
        <v>28</v>
      </c>
      <c r="C45" s="49" t="s">
        <v>21</v>
      </c>
      <c r="D45" s="50"/>
      <c r="E45" s="71" t="s">
        <v>99</v>
      </c>
      <c r="F45" s="52"/>
      <c r="G45" s="53">
        <f t="shared" si="1"/>
        <v>6000</v>
      </c>
      <c r="H45" s="54">
        <v>6000</v>
      </c>
      <c r="I45" s="54"/>
      <c r="J45" s="54"/>
      <c r="K45" s="55"/>
      <c r="L45" s="56" t="s">
        <v>82</v>
      </c>
      <c r="M45" s="3"/>
    </row>
    <row r="46" spans="1:13" ht="76.5" customHeight="1">
      <c r="A46" s="11">
        <v>37</v>
      </c>
      <c r="B46" s="63" t="s">
        <v>28</v>
      </c>
      <c r="C46" s="63" t="s">
        <v>21</v>
      </c>
      <c r="D46" s="64"/>
      <c r="E46" s="65" t="s">
        <v>100</v>
      </c>
      <c r="F46" s="70"/>
      <c r="G46" s="67">
        <f t="shared" si="1"/>
        <v>9420</v>
      </c>
      <c r="H46" s="27">
        <v>9420</v>
      </c>
      <c r="I46" s="27"/>
      <c r="J46" s="27"/>
      <c r="K46" s="68"/>
      <c r="L46" s="69" t="s">
        <v>90</v>
      </c>
      <c r="M46" s="3"/>
    </row>
    <row r="47" spans="1:13" ht="52.5" customHeight="1">
      <c r="A47" s="11">
        <v>38</v>
      </c>
      <c r="B47" s="12" t="s">
        <v>28</v>
      </c>
      <c r="C47" s="12" t="s">
        <v>21</v>
      </c>
      <c r="D47" s="9"/>
      <c r="E47" s="19" t="s">
        <v>101</v>
      </c>
      <c r="F47" s="24"/>
      <c r="G47" s="25">
        <f t="shared" si="1"/>
        <v>5000</v>
      </c>
      <c r="H47" s="26">
        <v>5000</v>
      </c>
      <c r="I47" s="26"/>
      <c r="J47" s="27"/>
      <c r="K47" s="21"/>
      <c r="L47" s="39" t="s">
        <v>91</v>
      </c>
      <c r="M47" s="3"/>
    </row>
    <row r="48" spans="1:13" ht="71.25" customHeight="1">
      <c r="A48" s="11">
        <v>39</v>
      </c>
      <c r="B48" s="12" t="s">
        <v>28</v>
      </c>
      <c r="C48" s="12" t="s">
        <v>21</v>
      </c>
      <c r="D48" s="9"/>
      <c r="E48" s="19" t="s">
        <v>102</v>
      </c>
      <c r="F48" s="24"/>
      <c r="G48" s="25">
        <f t="shared" si="1"/>
        <v>7574.39</v>
      </c>
      <c r="H48" s="26">
        <v>7574.39</v>
      </c>
      <c r="I48" s="26"/>
      <c r="J48" s="27"/>
      <c r="K48" s="21"/>
      <c r="L48" s="39" t="s">
        <v>89</v>
      </c>
      <c r="M48" s="3"/>
    </row>
    <row r="49" spans="1:13" ht="68.25" customHeight="1">
      <c r="A49" s="11">
        <v>40</v>
      </c>
      <c r="B49" s="12" t="s">
        <v>28</v>
      </c>
      <c r="C49" s="12" t="s">
        <v>21</v>
      </c>
      <c r="D49" s="9"/>
      <c r="E49" s="19" t="s">
        <v>93</v>
      </c>
      <c r="F49" s="24"/>
      <c r="G49" s="25">
        <f t="shared" si="1"/>
        <v>5589.6</v>
      </c>
      <c r="H49" s="26">
        <v>5589.6</v>
      </c>
      <c r="I49" s="26"/>
      <c r="J49" s="27"/>
      <c r="K49" s="21"/>
      <c r="L49" s="39" t="s">
        <v>92</v>
      </c>
      <c r="M49" s="3"/>
    </row>
    <row r="50" spans="1:14" ht="57" customHeight="1">
      <c r="A50" s="11">
        <v>41</v>
      </c>
      <c r="B50" s="12" t="s">
        <v>28</v>
      </c>
      <c r="C50" s="12" t="s">
        <v>21</v>
      </c>
      <c r="D50" s="9"/>
      <c r="E50" s="19" t="s">
        <v>103</v>
      </c>
      <c r="F50" s="24"/>
      <c r="G50" s="25">
        <f t="shared" si="1"/>
        <v>6650</v>
      </c>
      <c r="H50" s="26">
        <v>6650</v>
      </c>
      <c r="I50" s="26"/>
      <c r="J50" s="27"/>
      <c r="K50" s="21"/>
      <c r="L50" s="39" t="s">
        <v>94</v>
      </c>
      <c r="M50" s="3"/>
      <c r="N50" s="22"/>
    </row>
    <row r="51" spans="1:13" ht="72.75" customHeight="1">
      <c r="A51" s="13">
        <v>42</v>
      </c>
      <c r="B51" s="40" t="s">
        <v>22</v>
      </c>
      <c r="C51" s="40" t="s">
        <v>23</v>
      </c>
      <c r="D51" s="41"/>
      <c r="E51" s="62" t="s">
        <v>95</v>
      </c>
      <c r="F51" s="43">
        <v>959029.34</v>
      </c>
      <c r="G51" s="44">
        <f t="shared" si="0"/>
        <v>0</v>
      </c>
      <c r="H51" s="45"/>
      <c r="I51" s="45"/>
      <c r="J51" s="45"/>
      <c r="K51" s="46"/>
      <c r="L51" s="47" t="s">
        <v>48</v>
      </c>
      <c r="M51" s="3"/>
    </row>
    <row r="52" spans="1:13" ht="56.25" customHeight="1">
      <c r="A52" s="48">
        <v>43</v>
      </c>
      <c r="B52" s="49" t="s">
        <v>22</v>
      </c>
      <c r="C52" s="49" t="s">
        <v>31</v>
      </c>
      <c r="D52" s="50"/>
      <c r="E52" s="51" t="s">
        <v>68</v>
      </c>
      <c r="F52" s="52">
        <v>77000</v>
      </c>
      <c r="G52" s="53">
        <f t="shared" si="0"/>
        <v>0</v>
      </c>
      <c r="H52" s="54"/>
      <c r="I52" s="54"/>
      <c r="J52" s="54"/>
      <c r="K52" s="55"/>
      <c r="L52" s="56" t="s">
        <v>48</v>
      </c>
      <c r="M52" s="3"/>
    </row>
    <row r="53" spans="1:13" ht="60" customHeight="1">
      <c r="A53" s="11">
        <v>44</v>
      </c>
      <c r="B53" s="63" t="s">
        <v>24</v>
      </c>
      <c r="C53" s="63" t="s">
        <v>44</v>
      </c>
      <c r="D53" s="64"/>
      <c r="E53" s="72" t="s">
        <v>69</v>
      </c>
      <c r="F53" s="66">
        <v>695037.69</v>
      </c>
      <c r="G53" s="67">
        <f t="shared" si="0"/>
        <v>0</v>
      </c>
      <c r="H53" s="27"/>
      <c r="I53" s="27"/>
      <c r="J53" s="27"/>
      <c r="K53" s="68"/>
      <c r="L53" s="69" t="s">
        <v>48</v>
      </c>
      <c r="M53" s="3"/>
    </row>
    <row r="54" spans="1:13" ht="34.5" customHeight="1">
      <c r="A54" s="11">
        <v>45</v>
      </c>
      <c r="B54" s="12" t="s">
        <v>24</v>
      </c>
      <c r="C54" s="12" t="s">
        <v>44</v>
      </c>
      <c r="D54" s="9"/>
      <c r="E54" s="23" t="s">
        <v>70</v>
      </c>
      <c r="F54" s="28"/>
      <c r="G54" s="25">
        <f>H54+I54+J54+K54</f>
        <v>1015290</v>
      </c>
      <c r="H54" s="26">
        <v>615290</v>
      </c>
      <c r="I54" s="26"/>
      <c r="J54" s="27">
        <v>400000</v>
      </c>
      <c r="K54" s="21"/>
      <c r="L54" s="39" t="s">
        <v>48</v>
      </c>
      <c r="M54" s="3"/>
    </row>
    <row r="55" spans="1:14" ht="41.25" customHeight="1">
      <c r="A55" s="11">
        <v>46</v>
      </c>
      <c r="B55" s="12" t="s">
        <v>24</v>
      </c>
      <c r="C55" s="12" t="s">
        <v>44</v>
      </c>
      <c r="D55" s="9"/>
      <c r="E55" s="23" t="s">
        <v>72</v>
      </c>
      <c r="F55" s="28"/>
      <c r="G55" s="25">
        <f>SUM(H55:K55)</f>
        <v>100000</v>
      </c>
      <c r="H55" s="26">
        <v>100000</v>
      </c>
      <c r="I55" s="26" t="s">
        <v>2</v>
      </c>
      <c r="J55" s="27"/>
      <c r="K55" s="21"/>
      <c r="L55" s="39" t="s">
        <v>48</v>
      </c>
      <c r="M55" s="3"/>
      <c r="N55" s="22"/>
    </row>
    <row r="56" spans="1:13" ht="59.25" customHeight="1">
      <c r="A56" s="11">
        <v>47</v>
      </c>
      <c r="B56" s="12" t="s">
        <v>24</v>
      </c>
      <c r="C56" s="12" t="s">
        <v>25</v>
      </c>
      <c r="D56" s="9"/>
      <c r="E56" s="23" t="s">
        <v>73</v>
      </c>
      <c r="F56" s="28">
        <v>202000</v>
      </c>
      <c r="G56" s="25">
        <f t="shared" si="0"/>
        <v>0</v>
      </c>
      <c r="H56" s="21"/>
      <c r="I56" s="21"/>
      <c r="J56" s="27"/>
      <c r="K56" s="21"/>
      <c r="L56" s="39" t="s">
        <v>48</v>
      </c>
      <c r="M56" s="3"/>
    </row>
    <row r="57" spans="1:13" ht="48" customHeight="1">
      <c r="A57" s="79" t="s">
        <v>45</v>
      </c>
      <c r="B57" s="80"/>
      <c r="C57" s="80"/>
      <c r="D57" s="80"/>
      <c r="E57" s="80"/>
      <c r="F57" s="31">
        <f aca="true" t="shared" si="2" ref="F57:K57">SUM(F10:F56)</f>
        <v>7542362.6</v>
      </c>
      <c r="G57" s="31">
        <f t="shared" si="2"/>
        <v>2646179.99</v>
      </c>
      <c r="H57" s="31">
        <f t="shared" si="2"/>
        <v>2026027.99</v>
      </c>
      <c r="I57" s="31">
        <f t="shared" si="2"/>
        <v>0</v>
      </c>
      <c r="J57" s="31">
        <f t="shared" si="2"/>
        <v>620152</v>
      </c>
      <c r="K57" s="31">
        <f t="shared" si="2"/>
        <v>0</v>
      </c>
      <c r="L57" s="32" t="s">
        <v>5</v>
      </c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2" ht="12.75">
      <c r="A59" s="33" t="s">
        <v>32</v>
      </c>
      <c r="B59" s="5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4.25">
      <c r="A60" s="5" t="s">
        <v>10</v>
      </c>
      <c r="B60" s="33"/>
      <c r="C60" s="33"/>
      <c r="D60" s="33"/>
      <c r="E60" s="33"/>
      <c r="F60" s="33"/>
      <c r="G60" s="33"/>
      <c r="H60" s="33"/>
      <c r="I60" s="14"/>
      <c r="J60" s="14"/>
      <c r="K60" s="14"/>
      <c r="L60" s="33"/>
    </row>
    <row r="61" spans="1:12" ht="12.75">
      <c r="A61" s="78" t="s">
        <v>27</v>
      </c>
      <c r="B61" s="78"/>
      <c r="C61" s="78"/>
      <c r="D61" s="78"/>
      <c r="E61" s="78"/>
      <c r="F61" s="78"/>
      <c r="G61" s="78"/>
      <c r="H61" s="33"/>
      <c r="I61" s="33"/>
      <c r="J61" s="33"/>
      <c r="K61" s="33"/>
      <c r="L61" s="33"/>
    </row>
    <row r="62" spans="1:12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2.75">
      <c r="A63" s="33"/>
      <c r="B63" s="5"/>
      <c r="C63" s="5"/>
      <c r="D63" s="33"/>
      <c r="E63" s="33"/>
      <c r="F63" s="5"/>
      <c r="G63" s="34"/>
      <c r="H63" s="33"/>
      <c r="I63" s="33"/>
      <c r="J63" s="33"/>
      <c r="K63" s="33"/>
      <c r="L63" s="33"/>
    </row>
    <row r="64" spans="1:12" ht="12.75">
      <c r="A64" s="33"/>
      <c r="B64" s="33"/>
      <c r="C64" s="5"/>
      <c r="D64" s="5"/>
      <c r="E64" s="5"/>
      <c r="F64" s="5"/>
      <c r="G64" s="33"/>
      <c r="H64" s="33"/>
      <c r="I64" s="33"/>
      <c r="J64" s="33"/>
      <c r="K64" s="33"/>
      <c r="L64" s="33"/>
    </row>
    <row r="65" spans="1:12" ht="27.75" customHeight="1">
      <c r="A65" s="81" t="s">
        <v>109</v>
      </c>
      <c r="B65" s="82"/>
      <c r="C65" s="82"/>
      <c r="D65" s="82"/>
      <c r="E65" s="35">
        <f>F57+G57</f>
        <v>10188542.59</v>
      </c>
      <c r="F65" s="14"/>
      <c r="G65" s="14"/>
      <c r="H65" s="14"/>
      <c r="I65" s="33"/>
      <c r="J65" s="33"/>
      <c r="K65" s="33"/>
      <c r="L65" s="33"/>
    </row>
    <row r="66" spans="1:12" ht="12.75">
      <c r="A66" s="33"/>
      <c r="B66" s="33"/>
      <c r="C66" s="33"/>
      <c r="D66" s="33"/>
      <c r="E66" s="15"/>
      <c r="F66" s="36"/>
      <c r="G66" s="5"/>
      <c r="H66" s="33"/>
      <c r="I66" s="33"/>
      <c r="J66" s="33"/>
      <c r="K66" s="33"/>
      <c r="L66" s="33"/>
    </row>
    <row r="67" spans="1:12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2.75">
      <c r="A70" s="33"/>
      <c r="B70" s="33"/>
      <c r="C70" s="33"/>
      <c r="D70" s="33"/>
      <c r="E70" s="37"/>
      <c r="F70" s="33"/>
      <c r="G70" s="33"/>
      <c r="H70" s="33"/>
      <c r="I70" s="33"/>
      <c r="J70" s="33"/>
      <c r="K70" s="33"/>
      <c r="L70" s="33"/>
    </row>
    <row r="71" spans="1:12" ht="12.75">
      <c r="A71" s="33"/>
      <c r="B71" s="33"/>
      <c r="C71" s="33"/>
      <c r="D71" s="33"/>
      <c r="E71" s="37"/>
      <c r="F71" s="33"/>
      <c r="G71" s="33"/>
      <c r="H71" s="33"/>
      <c r="I71" s="33"/>
      <c r="J71" s="33"/>
      <c r="K71" s="33"/>
      <c r="L71" s="33"/>
    </row>
    <row r="72" spans="1:12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12.75">
      <c r="A73" s="33"/>
      <c r="B73" s="33"/>
      <c r="C73" s="33"/>
      <c r="D73" s="33"/>
      <c r="E73" s="33"/>
      <c r="F73" s="34"/>
      <c r="G73" s="33"/>
      <c r="H73" s="33"/>
      <c r="I73" s="33"/>
      <c r="J73" s="33"/>
      <c r="K73" s="33"/>
      <c r="L73" s="33"/>
    </row>
    <row r="74" spans="1:12" ht="12.75">
      <c r="A74" s="33"/>
      <c r="B74" s="33"/>
      <c r="C74" s="33"/>
      <c r="D74" s="33"/>
      <c r="E74" s="33"/>
      <c r="F74" s="38"/>
      <c r="G74" s="33"/>
      <c r="H74" s="33"/>
      <c r="I74" s="33"/>
      <c r="J74" s="33"/>
      <c r="K74" s="33"/>
      <c r="L74" s="33"/>
    </row>
    <row r="75" spans="1:12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2.75">
      <c r="A77" s="33"/>
      <c r="B77" s="33"/>
      <c r="C77" s="33"/>
      <c r="D77" s="33"/>
      <c r="E77" s="33"/>
      <c r="F77" s="34"/>
      <c r="G77" s="33"/>
      <c r="H77" s="33"/>
      <c r="I77" s="33"/>
      <c r="J77" s="33"/>
      <c r="K77" s="33"/>
      <c r="L77" s="33"/>
    </row>
    <row r="78" spans="1:12" ht="12.75">
      <c r="A78" s="33"/>
      <c r="B78" s="33"/>
      <c r="C78" s="33"/>
      <c r="D78" s="33"/>
      <c r="E78" s="33"/>
      <c r="F78" s="34"/>
      <c r="G78" s="33"/>
      <c r="H78" s="33"/>
      <c r="I78" s="33"/>
      <c r="J78" s="33"/>
      <c r="K78" s="33"/>
      <c r="L78" s="33"/>
    </row>
    <row r="79" spans="1:12" ht="12.75">
      <c r="A79" s="33"/>
      <c r="B79" s="33"/>
      <c r="C79" s="33"/>
      <c r="D79" s="33"/>
      <c r="E79" s="33"/>
      <c r="F79" s="34"/>
      <c r="G79" s="33"/>
      <c r="H79" s="33"/>
      <c r="I79" s="33"/>
      <c r="J79" s="33"/>
      <c r="K79" s="33"/>
      <c r="L79" s="33"/>
    </row>
    <row r="80" spans="1:12" ht="12.75">
      <c r="A80" s="33"/>
      <c r="B80" s="33"/>
      <c r="C80" s="33"/>
      <c r="D80" s="33"/>
      <c r="E80" s="33"/>
      <c r="F80" s="37"/>
      <c r="G80" s="33"/>
      <c r="H80" s="33"/>
      <c r="I80" s="33"/>
      <c r="J80" s="33"/>
      <c r="K80" s="33"/>
      <c r="L80" s="33"/>
    </row>
    <row r="81" spans="1:12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</sheetData>
  <sheetProtection/>
  <mergeCells count="18">
    <mergeCell ref="A65:D65"/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A61:G61"/>
    <mergeCell ref="H4:K4"/>
    <mergeCell ref="H5:H7"/>
    <mergeCell ref="I5:I7"/>
    <mergeCell ref="J5:J7"/>
    <mergeCell ref="K5:K7"/>
    <mergeCell ref="A57:E5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2 
do Zarządzenia Wójta Gminy Piecki Nr 64/2018 z dnia 30 maja 2018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2018-06-05T11:45:56Z</cp:lastPrinted>
  <dcterms:created xsi:type="dcterms:W3CDTF">1998-12-09T13:02:10Z</dcterms:created>
  <dcterms:modified xsi:type="dcterms:W3CDTF">2018-06-05T11:49:58Z</dcterms:modified>
  <cp:category/>
  <cp:version/>
  <cp:contentType/>
  <cp:contentStatus/>
</cp:coreProperties>
</file>